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SU\General\Opportunities\Finances &amp; Funding\Electronic Payment Vouchers\2023-2024\"/>
    </mc:Choice>
  </mc:AlternateContent>
  <bookViews>
    <workbookView xWindow="-120" yWindow="-120" windowWidth="29040" windowHeight="15840" firstSheet="2" activeTab="2"/>
  </bookViews>
  <sheets>
    <sheet name="Import conversion" sheetId="5" state="hidden" r:id="rId1"/>
    <sheet name="Payment conversion" sheetId="4" state="hidden" r:id="rId2"/>
    <sheet name="Payments Voucher (Template)" sheetId="1" r:id="rId3"/>
    <sheet name="Key" sheetId="2" r:id="rId4"/>
    <sheet name="1" sheetId="6" state="hidden" r:id="rId5"/>
    <sheet name="2" sheetId="7" state="hidden" r:id="rId6"/>
    <sheet name="3" sheetId="8" state="hidden" r:id="rId7"/>
    <sheet name="4" sheetId="9" state="hidden" r:id="rId8"/>
    <sheet name="5" sheetId="10" state="hidden" r:id="rId9"/>
    <sheet name="6" sheetId="11" state="hidden" r:id="rId10"/>
    <sheet name="7" sheetId="12" state="hidden" r:id="rId11"/>
    <sheet name="8" sheetId="13" state="hidden" r:id="rId12"/>
    <sheet name="9" sheetId="14" state="hidden" r:id="rId13"/>
    <sheet name="10" sheetId="15" state="hidden" r:id="rId14"/>
    <sheet name="11" sheetId="16" state="hidden" r:id="rId15"/>
    <sheet name="12" sheetId="17" state="hidden" r:id="rId16"/>
    <sheet name="13" sheetId="18" state="hidden" r:id="rId17"/>
    <sheet name="14" sheetId="19" state="hidden" r:id="rId18"/>
    <sheet name="15" sheetId="20" state="hidden" r:id="rId19"/>
    <sheet name="16" sheetId="21" state="hidden" r:id="rId20"/>
    <sheet name="17" sheetId="22" state="hidden" r:id="rId21"/>
    <sheet name="18" sheetId="23" state="hidden" r:id="rId22"/>
    <sheet name="19" sheetId="24" state="hidden" r:id="rId23"/>
    <sheet name="20" sheetId="25" state="hidden" r:id="rId24"/>
    <sheet name="21" sheetId="26" state="hidden" r:id="rId25"/>
    <sheet name="22" sheetId="27" state="hidden" r:id="rId26"/>
    <sheet name="23" sheetId="28" state="hidden" r:id="rId27"/>
    <sheet name="24" sheetId="29" state="hidden" r:id="rId28"/>
    <sheet name="25" sheetId="30" state="hidden" r:id="rId29"/>
    <sheet name="26" sheetId="31" state="hidden" r:id="rId30"/>
    <sheet name="27" sheetId="32" state="hidden" r:id="rId31"/>
    <sheet name="28" sheetId="33" state="hidden" r:id="rId32"/>
    <sheet name="29" sheetId="34" state="hidden" r:id="rId33"/>
    <sheet name="30" sheetId="35" state="hidden" r:id="rId34"/>
  </sheets>
  <externalReferences>
    <externalReference r:id="rId35"/>
  </externalReferences>
  <definedNames>
    <definedName name="_xlnm._FilterDatabase" localSheetId="0" hidden="1">'Import conversion'!$A$8:$R$1508</definedName>
    <definedName name="_xlnm._FilterDatabase" localSheetId="3" hidden="1">Key!$T$2:$W$169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119" i="2" l="1"/>
  <c r="W167" i="2"/>
  <c r="W106" i="2"/>
  <c r="W88" i="2"/>
  <c r="W99" i="2"/>
  <c r="W36" i="2"/>
  <c r="W130" i="2"/>
  <c r="W146" i="2"/>
  <c r="W53" i="2"/>
  <c r="W52" i="2"/>
  <c r="W118" i="2"/>
  <c r="W102" i="2"/>
  <c r="W162" i="2"/>
  <c r="W163" i="2"/>
  <c r="W157" i="2"/>
  <c r="W148" i="2"/>
  <c r="W67" i="2"/>
  <c r="W136" i="2"/>
  <c r="W55" i="2"/>
  <c r="W46" i="2"/>
  <c r="W18" i="2"/>
  <c r="W117" i="2"/>
  <c r="W113" i="2"/>
  <c r="W6" i="2"/>
  <c r="W71"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32" i="2"/>
  <c r="W33" i="2"/>
  <c r="W34" i="2"/>
  <c r="W172" i="2"/>
  <c r="W35" i="2"/>
  <c r="W4" i="2"/>
  <c r="W37" i="2"/>
  <c r="W5" i="2"/>
  <c r="W45" i="2"/>
  <c r="W173" i="2"/>
  <c r="W49" i="2"/>
  <c r="W43" i="2"/>
  <c r="W50" i="2"/>
  <c r="W30" i="2"/>
  <c r="W189" i="2"/>
  <c r="W174" i="2"/>
  <c r="W41" i="2"/>
  <c r="W42" i="2"/>
  <c r="W20" i="2"/>
  <c r="W47" i="2"/>
  <c r="W7" i="2"/>
  <c r="W51" i="2"/>
  <c r="W44" i="2"/>
  <c r="W39" i="2"/>
  <c r="W8" i="2"/>
  <c r="W68" i="2"/>
  <c r="W40" i="2"/>
  <c r="W63" i="2"/>
  <c r="W57" i="2"/>
  <c r="W59" i="2"/>
  <c r="W58" i="2"/>
  <c r="W9" i="2"/>
  <c r="W175" i="2"/>
  <c r="W54" i="2"/>
  <c r="W38" i="2"/>
  <c r="W176" i="2"/>
  <c r="W17" i="2"/>
  <c r="W177" i="2"/>
  <c r="W61" i="2"/>
  <c r="W64" i="2"/>
  <c r="W65" i="2"/>
  <c r="W154" i="2"/>
  <c r="W69" i="2"/>
  <c r="W70" i="2"/>
  <c r="W149" i="2"/>
  <c r="W72" i="2"/>
  <c r="W75" i="2"/>
  <c r="W79" i="2"/>
  <c r="W10" i="2"/>
  <c r="W80" i="2"/>
  <c r="W82" i="2"/>
  <c r="W78" i="2"/>
  <c r="W178" i="2"/>
  <c r="W179" i="2"/>
  <c r="W76" i="2"/>
  <c r="W83" i="2"/>
  <c r="W84" i="2"/>
  <c r="W11" i="2"/>
  <c r="W180" i="2"/>
  <c r="W12" i="2"/>
  <c r="W181" i="2"/>
  <c r="W13" i="2"/>
  <c r="W94" i="2"/>
  <c r="W91" i="2"/>
  <c r="W89" i="2"/>
  <c r="W183" i="2"/>
  <c r="W182" i="2"/>
  <c r="W90" i="2"/>
  <c r="W155" i="2"/>
  <c r="W92" i="2"/>
  <c r="W97" i="2"/>
  <c r="W96" i="2"/>
  <c r="W100" i="2"/>
  <c r="W14" i="2"/>
  <c r="W16" i="2"/>
  <c r="W105" i="2"/>
  <c r="W15" i="2"/>
  <c r="W104" i="2"/>
  <c r="W107" i="2"/>
  <c r="W184" i="2"/>
  <c r="W108" i="2"/>
  <c r="W110" i="2"/>
  <c r="W116" i="2"/>
  <c r="W112" i="2"/>
  <c r="W121" i="2"/>
  <c r="W114" i="2"/>
  <c r="W122" i="2"/>
  <c r="W185" i="2"/>
  <c r="W123" i="2"/>
  <c r="W124" i="2"/>
  <c r="W126" i="2"/>
  <c r="W128" i="2"/>
  <c r="W133" i="2"/>
  <c r="W132" i="2"/>
  <c r="W131" i="2"/>
  <c r="W135" i="2"/>
  <c r="W137" i="2"/>
  <c r="W129" i="2"/>
  <c r="W186" i="2"/>
  <c r="W86" i="2"/>
  <c r="W134" i="2"/>
  <c r="W138" i="2"/>
  <c r="W141" i="2"/>
  <c r="W19" i="2"/>
  <c r="W140" i="2"/>
  <c r="W142" i="2"/>
  <c r="W143" i="2"/>
  <c r="W144" i="2"/>
  <c r="W188" i="2"/>
  <c r="W187" i="2"/>
  <c r="W21" i="2"/>
  <c r="W153" i="2"/>
  <c r="W22" i="2"/>
  <c r="W23" i="2"/>
  <c r="W87" i="2"/>
  <c r="W147" i="2"/>
  <c r="W151" i="2"/>
  <c r="W24" i="2"/>
  <c r="W152" i="2"/>
  <c r="W3" i="2"/>
  <c r="W25" i="2"/>
  <c r="W26" i="2"/>
  <c r="W191" i="2"/>
  <c r="W190" i="2"/>
  <c r="W160" i="2"/>
  <c r="W27" i="2"/>
  <c r="W161" i="2"/>
  <c r="W192" i="2"/>
  <c r="W111" i="2"/>
  <c r="W139" i="2"/>
  <c r="W164" i="2"/>
  <c r="W165" i="2"/>
  <c r="W74" i="2"/>
  <c r="W166" i="2"/>
  <c r="W125" i="2"/>
  <c r="W193" i="2"/>
  <c r="W168" i="2"/>
  <c r="W28" i="2"/>
  <c r="W169" i="2"/>
  <c r="W170" i="2"/>
  <c r="W171" i="2"/>
  <c r="W109" i="2"/>
  <c r="W150" i="2"/>
  <c r="W158" i="2"/>
  <c r="W62" i="2"/>
  <c r="W120" i="2"/>
  <c r="W93" i="2"/>
  <c r="W60" i="2"/>
  <c r="W115" i="2"/>
  <c r="W159" i="2"/>
  <c r="W77" i="2"/>
  <c r="W85" i="2"/>
  <c r="W81" i="2"/>
  <c r="W48" i="2"/>
  <c r="W101" i="2"/>
  <c r="W103" i="2"/>
  <c r="W56" i="2"/>
  <c r="W98" i="2"/>
  <c r="W156" i="2"/>
  <c r="W95" i="2"/>
  <c r="W73" i="2"/>
  <c r="W127" i="2"/>
  <c r="W145" i="2"/>
  <c r="W66" i="2"/>
  <c r="W29" i="2"/>
  <c r="W31" i="2"/>
  <c r="A9" i="5"/>
  <c r="D31" i="4" l="1"/>
  <c r="D30" i="4"/>
  <c r="D29" i="4"/>
  <c r="D28" i="4"/>
  <c r="D27" i="4"/>
  <c r="D26" i="4"/>
  <c r="D25" i="4"/>
  <c r="D24" i="4"/>
  <c r="D23" i="4"/>
  <c r="D22" i="4"/>
  <c r="D21" i="4"/>
  <c r="D20" i="4"/>
  <c r="D19" i="4"/>
  <c r="D18" i="4"/>
  <c r="D17" i="4"/>
  <c r="D16" i="4"/>
  <c r="D15" i="4"/>
  <c r="D14" i="4"/>
  <c r="D13" i="4"/>
  <c r="D12" i="4"/>
  <c r="D11" i="4"/>
  <c r="D10" i="4"/>
  <c r="D9" i="4"/>
  <c r="D8" i="4"/>
  <c r="D7" i="4"/>
  <c r="D6" i="4"/>
  <c r="D5" i="4"/>
  <c r="D4" i="4"/>
  <c r="D3" i="4"/>
  <c r="D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C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3" i="4"/>
  <c r="B2" i="4"/>
  <c r="A2" i="4"/>
  <c r="I1508" i="5" l="1"/>
  <c r="I1507" i="5"/>
  <c r="I1506" i="5"/>
  <c r="I1505" i="5"/>
  <c r="I1504" i="5"/>
  <c r="I1503" i="5"/>
  <c r="I1502" i="5"/>
  <c r="I1501" i="5"/>
  <c r="I1500" i="5"/>
  <c r="I1499" i="5"/>
  <c r="I1498" i="5"/>
  <c r="I1497" i="5"/>
  <c r="I1496" i="5"/>
  <c r="I1495" i="5"/>
  <c r="I1494" i="5"/>
  <c r="I1493" i="5"/>
  <c r="I1492" i="5"/>
  <c r="I1491" i="5"/>
  <c r="I1490" i="5"/>
  <c r="I1489" i="5"/>
  <c r="I1488" i="5"/>
  <c r="I1487" i="5"/>
  <c r="I1486" i="5"/>
  <c r="I1485" i="5"/>
  <c r="I1484" i="5"/>
  <c r="I1483" i="5"/>
  <c r="I1482" i="5"/>
  <c r="I1481" i="5"/>
  <c r="I1480" i="5"/>
  <c r="I1479" i="5"/>
  <c r="I1478" i="5"/>
  <c r="I1477" i="5"/>
  <c r="I1476" i="5"/>
  <c r="I1475" i="5"/>
  <c r="I1474" i="5"/>
  <c r="I1473" i="5"/>
  <c r="I1472" i="5"/>
  <c r="I1471" i="5"/>
  <c r="I1470" i="5"/>
  <c r="I1469" i="5"/>
  <c r="I1468" i="5"/>
  <c r="I1467" i="5"/>
  <c r="I1466" i="5"/>
  <c r="I1465" i="5"/>
  <c r="I1464" i="5"/>
  <c r="I1463" i="5"/>
  <c r="I1462" i="5"/>
  <c r="I1461" i="5"/>
  <c r="I1460" i="5"/>
  <c r="I1459" i="5"/>
  <c r="I1458" i="5"/>
  <c r="I1457" i="5"/>
  <c r="I1456" i="5"/>
  <c r="I1455" i="5"/>
  <c r="I1454" i="5"/>
  <c r="I1453" i="5"/>
  <c r="I1452" i="5"/>
  <c r="I1451" i="5"/>
  <c r="I1450" i="5"/>
  <c r="I1449" i="5"/>
  <c r="I1448" i="5"/>
  <c r="I1447" i="5"/>
  <c r="I1446" i="5"/>
  <c r="I1445" i="5"/>
  <c r="I1444" i="5"/>
  <c r="I1443" i="5"/>
  <c r="I1442" i="5"/>
  <c r="I1441" i="5"/>
  <c r="I1440" i="5"/>
  <c r="I1439" i="5"/>
  <c r="I1438" i="5"/>
  <c r="I1437" i="5"/>
  <c r="I1436" i="5"/>
  <c r="I1435" i="5"/>
  <c r="I1434" i="5"/>
  <c r="I1433" i="5"/>
  <c r="I1432" i="5"/>
  <c r="I1431" i="5"/>
  <c r="I1430" i="5"/>
  <c r="I1429" i="5"/>
  <c r="I1428" i="5"/>
  <c r="I1427" i="5"/>
  <c r="I1426" i="5"/>
  <c r="I1425" i="5"/>
  <c r="I1424" i="5"/>
  <c r="I1423" i="5"/>
  <c r="I1422" i="5"/>
  <c r="I1421" i="5"/>
  <c r="I1420" i="5"/>
  <c r="I1419" i="5"/>
  <c r="I1418" i="5"/>
  <c r="I1417" i="5"/>
  <c r="I1416" i="5"/>
  <c r="I1415" i="5"/>
  <c r="I1414" i="5"/>
  <c r="I1413" i="5"/>
  <c r="I1412" i="5"/>
  <c r="I1411" i="5"/>
  <c r="I1410" i="5"/>
  <c r="I1409" i="5"/>
  <c r="I1408" i="5"/>
  <c r="I1407" i="5"/>
  <c r="I1406" i="5"/>
  <c r="I1405" i="5"/>
  <c r="I1404" i="5"/>
  <c r="I1403" i="5"/>
  <c r="I1402" i="5"/>
  <c r="I1401" i="5"/>
  <c r="I1400" i="5"/>
  <c r="I1399" i="5"/>
  <c r="I1398" i="5"/>
  <c r="I1397" i="5"/>
  <c r="I1396" i="5"/>
  <c r="I1395" i="5"/>
  <c r="I1394" i="5"/>
  <c r="I1393" i="5"/>
  <c r="I1392" i="5"/>
  <c r="I1391" i="5"/>
  <c r="I1390" i="5"/>
  <c r="I1389" i="5"/>
  <c r="I1388" i="5"/>
  <c r="I1387" i="5"/>
  <c r="I1386" i="5"/>
  <c r="I1385" i="5"/>
  <c r="I1384" i="5"/>
  <c r="I1383" i="5"/>
  <c r="I1382" i="5"/>
  <c r="I1381" i="5"/>
  <c r="I1380" i="5"/>
  <c r="I1379" i="5"/>
  <c r="I1378" i="5"/>
  <c r="I1377" i="5"/>
  <c r="I1376" i="5"/>
  <c r="I1375" i="5"/>
  <c r="I1374" i="5"/>
  <c r="I1373" i="5"/>
  <c r="I1372" i="5"/>
  <c r="I1371" i="5"/>
  <c r="I1370" i="5"/>
  <c r="I1369" i="5"/>
  <c r="I1368" i="5"/>
  <c r="I1367" i="5"/>
  <c r="I1366" i="5"/>
  <c r="I1365" i="5"/>
  <c r="I1364" i="5"/>
  <c r="I1363" i="5"/>
  <c r="I1362" i="5"/>
  <c r="I1361" i="5"/>
  <c r="I1360" i="5"/>
  <c r="I1359" i="5"/>
  <c r="I1358" i="5"/>
  <c r="I1357" i="5"/>
  <c r="I1356" i="5"/>
  <c r="I1355" i="5"/>
  <c r="I1354" i="5"/>
  <c r="I1353" i="5"/>
  <c r="I1352" i="5"/>
  <c r="I1351" i="5"/>
  <c r="I1350" i="5"/>
  <c r="I1349" i="5"/>
  <c r="I1348" i="5"/>
  <c r="I1347" i="5"/>
  <c r="I1346" i="5"/>
  <c r="I1345" i="5"/>
  <c r="I1344" i="5"/>
  <c r="I1343" i="5"/>
  <c r="I1342" i="5"/>
  <c r="I1341" i="5"/>
  <c r="I1340" i="5"/>
  <c r="I1339" i="5"/>
  <c r="I1338" i="5"/>
  <c r="I1337" i="5"/>
  <c r="I1336" i="5"/>
  <c r="I1335" i="5"/>
  <c r="I1334" i="5"/>
  <c r="I1333" i="5"/>
  <c r="I1332" i="5"/>
  <c r="I1331" i="5"/>
  <c r="I1330" i="5"/>
  <c r="I1329" i="5"/>
  <c r="I1328" i="5"/>
  <c r="I1327" i="5"/>
  <c r="I1326" i="5"/>
  <c r="I1325" i="5"/>
  <c r="I1324" i="5"/>
  <c r="I1323" i="5"/>
  <c r="I1322" i="5"/>
  <c r="I1321" i="5"/>
  <c r="I1320" i="5"/>
  <c r="I1319" i="5"/>
  <c r="I1318" i="5"/>
  <c r="I1317" i="5"/>
  <c r="I1316" i="5"/>
  <c r="I1315" i="5"/>
  <c r="I1314" i="5"/>
  <c r="I1313" i="5"/>
  <c r="I1312" i="5"/>
  <c r="I1311" i="5"/>
  <c r="I1310" i="5"/>
  <c r="I1309" i="5"/>
  <c r="I1308" i="5"/>
  <c r="I1307" i="5"/>
  <c r="I1306" i="5"/>
  <c r="I1305" i="5"/>
  <c r="I1304" i="5"/>
  <c r="I1303" i="5"/>
  <c r="I1302" i="5"/>
  <c r="I1301" i="5"/>
  <c r="I1300" i="5"/>
  <c r="I1299" i="5"/>
  <c r="I1298" i="5"/>
  <c r="I1297" i="5"/>
  <c r="I1296" i="5"/>
  <c r="I1295" i="5"/>
  <c r="I1294" i="5"/>
  <c r="I1293" i="5"/>
  <c r="I1292" i="5"/>
  <c r="I1291" i="5"/>
  <c r="I1290" i="5"/>
  <c r="I1289" i="5"/>
  <c r="I1288" i="5"/>
  <c r="I1287" i="5"/>
  <c r="I1286" i="5"/>
  <c r="I1285" i="5"/>
  <c r="I1284" i="5"/>
  <c r="I1283" i="5"/>
  <c r="I1282" i="5"/>
  <c r="I1281" i="5"/>
  <c r="I1280" i="5"/>
  <c r="I1279" i="5"/>
  <c r="I1278" i="5"/>
  <c r="I1277" i="5"/>
  <c r="I1276" i="5"/>
  <c r="I1275" i="5"/>
  <c r="I1274" i="5"/>
  <c r="I1273" i="5"/>
  <c r="I1272" i="5"/>
  <c r="I1271" i="5"/>
  <c r="I1270" i="5"/>
  <c r="I1269" i="5"/>
  <c r="I1268" i="5"/>
  <c r="I1267" i="5"/>
  <c r="I1266" i="5"/>
  <c r="I1265" i="5"/>
  <c r="I1264" i="5"/>
  <c r="I1263" i="5"/>
  <c r="I1262" i="5"/>
  <c r="I1261" i="5"/>
  <c r="I1260" i="5"/>
  <c r="I1259" i="5"/>
  <c r="I1258" i="5"/>
  <c r="I1257" i="5"/>
  <c r="I1256" i="5"/>
  <c r="I1255" i="5"/>
  <c r="I1254" i="5"/>
  <c r="I1253" i="5"/>
  <c r="I1252" i="5"/>
  <c r="I1251" i="5"/>
  <c r="I1250" i="5"/>
  <c r="I1249" i="5"/>
  <c r="I1248" i="5"/>
  <c r="I1247" i="5"/>
  <c r="I1246" i="5"/>
  <c r="I1245" i="5"/>
  <c r="I1244" i="5"/>
  <c r="I1243" i="5"/>
  <c r="I1242" i="5"/>
  <c r="I1241" i="5"/>
  <c r="I1240" i="5"/>
  <c r="I1239" i="5"/>
  <c r="I1238" i="5"/>
  <c r="I1237" i="5"/>
  <c r="I1236" i="5"/>
  <c r="I1235" i="5"/>
  <c r="I1234" i="5"/>
  <c r="I1233" i="5"/>
  <c r="I1232" i="5"/>
  <c r="I1231" i="5"/>
  <c r="I1230" i="5"/>
  <c r="I1229" i="5"/>
  <c r="I1228" i="5"/>
  <c r="I1227" i="5"/>
  <c r="I1226" i="5"/>
  <c r="I1225" i="5"/>
  <c r="I1224" i="5"/>
  <c r="I1223" i="5"/>
  <c r="I1222" i="5"/>
  <c r="I1221" i="5"/>
  <c r="I1220" i="5"/>
  <c r="I1219" i="5"/>
  <c r="I1218" i="5"/>
  <c r="I1217" i="5"/>
  <c r="I1216" i="5"/>
  <c r="I1215" i="5"/>
  <c r="I1214" i="5"/>
  <c r="I1213" i="5"/>
  <c r="I1212" i="5"/>
  <c r="I1211" i="5"/>
  <c r="I1210" i="5"/>
  <c r="I1209" i="5"/>
  <c r="I1208" i="5"/>
  <c r="I1207" i="5"/>
  <c r="I1206"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3" i="5"/>
  <c r="I1152" i="5"/>
  <c r="I1151" i="5"/>
  <c r="I1150" i="5"/>
  <c r="I1149" i="5"/>
  <c r="I1148" i="5"/>
  <c r="I1147" i="5"/>
  <c r="I1146" i="5"/>
  <c r="I1145" i="5"/>
  <c r="I1144" i="5"/>
  <c r="I1143" i="5"/>
  <c r="I1142" i="5"/>
  <c r="I1141" i="5"/>
  <c r="I1140" i="5"/>
  <c r="I1139" i="5"/>
  <c r="I1138" i="5"/>
  <c r="I1137" i="5"/>
  <c r="I1136" i="5"/>
  <c r="I1135"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205" i="8"/>
  <c r="P204" i="8"/>
  <c r="P203" i="8"/>
  <c r="P202" i="8"/>
  <c r="P201" i="8"/>
  <c r="P200"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261" i="13"/>
  <c r="P260" i="13"/>
  <c r="P259" i="13"/>
  <c r="P258" i="13"/>
  <c r="P257" i="13"/>
  <c r="P256" i="13"/>
  <c r="P255" i="13"/>
  <c r="P254" i="13"/>
  <c r="P253" i="13"/>
  <c r="P252" i="13"/>
  <c r="P251" i="13"/>
  <c r="P250" i="13"/>
  <c r="P249" i="13"/>
  <c r="P248" i="13"/>
  <c r="P247" i="13"/>
  <c r="P246" i="13"/>
  <c r="P245" i="13"/>
  <c r="P244" i="13"/>
  <c r="P243" i="13"/>
  <c r="P242" i="13"/>
  <c r="P241" i="13"/>
  <c r="P240" i="13"/>
  <c r="P239" i="13"/>
  <c r="P238" i="13"/>
  <c r="P237" i="13"/>
  <c r="P236" i="13"/>
  <c r="P235" i="13"/>
  <c r="P234" i="13"/>
  <c r="P233" i="13"/>
  <c r="P232" i="13"/>
  <c r="P231" i="13"/>
  <c r="P230" i="13"/>
  <c r="P229" i="13"/>
  <c r="P228" i="13"/>
  <c r="P227" i="13"/>
  <c r="P226" i="13"/>
  <c r="P225" i="13"/>
  <c r="P224" i="13"/>
  <c r="P223" i="13"/>
  <c r="P222" i="13"/>
  <c r="P221" i="13"/>
  <c r="P220" i="13"/>
  <c r="P219" i="13"/>
  <c r="P218" i="13"/>
  <c r="P217" i="13"/>
  <c r="P216" i="13"/>
  <c r="P215" i="13"/>
  <c r="P214" i="13"/>
  <c r="P213" i="13"/>
  <c r="P212" i="13"/>
  <c r="P211" i="13"/>
  <c r="P210" i="13"/>
  <c r="P209" i="13"/>
  <c r="P208" i="13"/>
  <c r="P207" i="13"/>
  <c r="P206" i="13"/>
  <c r="P205" i="13"/>
  <c r="P204" i="13"/>
  <c r="P203" i="13"/>
  <c r="P202" i="13"/>
  <c r="P201"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261" i="14"/>
  <c r="P260" i="14"/>
  <c r="P259" i="14"/>
  <c r="P258" i="14"/>
  <c r="P257" i="14"/>
  <c r="P256" i="14"/>
  <c r="P255" i="14"/>
  <c r="P254" i="14"/>
  <c r="P253" i="14"/>
  <c r="P252" i="14"/>
  <c r="P251" i="14"/>
  <c r="P250" i="14"/>
  <c r="P249" i="14"/>
  <c r="P248" i="14"/>
  <c r="P247" i="14"/>
  <c r="P246" i="14"/>
  <c r="P245" i="14"/>
  <c r="P244" i="14"/>
  <c r="P243" i="14"/>
  <c r="P242"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4"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6" i="14"/>
  <c r="P185" i="14"/>
  <c r="P184" i="14"/>
  <c r="P183" i="14"/>
  <c r="P182" i="14"/>
  <c r="P181" i="14"/>
  <c r="P180" i="14"/>
  <c r="P179" i="14"/>
  <c r="P178" i="14"/>
  <c r="P177" i="14"/>
  <c r="P176" i="14"/>
  <c r="P175" i="14"/>
  <c r="P174" i="14"/>
  <c r="P173"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261" i="18"/>
  <c r="P260" i="18"/>
  <c r="P259" i="18"/>
  <c r="P258" i="18"/>
  <c r="P257" i="18"/>
  <c r="P256" i="18"/>
  <c r="P255" i="18"/>
  <c r="P254" i="18"/>
  <c r="P253" i="18"/>
  <c r="P252" i="18"/>
  <c r="P251" i="18"/>
  <c r="P250" i="18"/>
  <c r="P249" i="18"/>
  <c r="P248" i="18"/>
  <c r="P247" i="18"/>
  <c r="P246" i="18"/>
  <c r="P245" i="18"/>
  <c r="P244" i="18"/>
  <c r="P243" i="18"/>
  <c r="P242" i="18"/>
  <c r="P241" i="18"/>
  <c r="P240" i="18"/>
  <c r="P239" i="18"/>
  <c r="P238" i="18"/>
  <c r="P237" i="18"/>
  <c r="P236" i="18"/>
  <c r="P235" i="18"/>
  <c r="P234" i="18"/>
  <c r="P233" i="18"/>
  <c r="P232" i="18"/>
  <c r="P231" i="18"/>
  <c r="P230" i="18"/>
  <c r="P229" i="18"/>
  <c r="P228" i="18"/>
  <c r="P227" i="18"/>
  <c r="P226" i="18"/>
  <c r="P225" i="18"/>
  <c r="P224" i="18"/>
  <c r="P223" i="18"/>
  <c r="P222" i="18"/>
  <c r="P221" i="18"/>
  <c r="P220" i="18"/>
  <c r="P219" i="18"/>
  <c r="P218" i="18"/>
  <c r="P217" i="18"/>
  <c r="P216" i="18"/>
  <c r="P215" i="18"/>
  <c r="P214" i="18"/>
  <c r="P213" i="18"/>
  <c r="P212" i="18"/>
  <c r="P211" i="18"/>
  <c r="P210" i="18"/>
  <c r="P209" i="18"/>
  <c r="P208" i="18"/>
  <c r="P207" i="18"/>
  <c r="P206" i="18"/>
  <c r="P205" i="18"/>
  <c r="P204" i="18"/>
  <c r="P203" i="18"/>
  <c r="P202" i="18"/>
  <c r="P201" i="18"/>
  <c r="P200" i="18"/>
  <c r="P199" i="18"/>
  <c r="P198" i="18"/>
  <c r="P197" i="18"/>
  <c r="P196" i="18"/>
  <c r="P195" i="18"/>
  <c r="P194" i="18"/>
  <c r="P193" i="18"/>
  <c r="P192" i="18"/>
  <c r="P191" i="18"/>
  <c r="P190" i="18"/>
  <c r="P189" i="18"/>
  <c r="P188" i="18"/>
  <c r="P187" i="18"/>
  <c r="P186" i="18"/>
  <c r="P185" i="18"/>
  <c r="P184" i="18"/>
  <c r="P183" i="18"/>
  <c r="P182" i="18"/>
  <c r="P181" i="18"/>
  <c r="P180" i="18"/>
  <c r="P179" i="18"/>
  <c r="P178" i="18"/>
  <c r="P177" i="18"/>
  <c r="P176" i="18"/>
  <c r="P175" i="18"/>
  <c r="P174" i="18"/>
  <c r="P173" i="18"/>
  <c r="P172" i="18"/>
  <c r="P171" i="18"/>
  <c r="P170" i="18"/>
  <c r="P169" i="18"/>
  <c r="P168" i="18"/>
  <c r="P167" i="18"/>
  <c r="P166" i="18"/>
  <c r="P165" i="18"/>
  <c r="P164" i="18"/>
  <c r="P163" i="18"/>
  <c r="P162" i="18"/>
  <c r="P161" i="18"/>
  <c r="P160" i="18"/>
  <c r="P159" i="18"/>
  <c r="P158" i="18"/>
  <c r="P157" i="18"/>
  <c r="P156" i="18"/>
  <c r="P155" i="18"/>
  <c r="P154" i="18"/>
  <c r="P153" i="18"/>
  <c r="P152" i="18"/>
  <c r="P151" i="18"/>
  <c r="P150" i="18"/>
  <c r="P149" i="18"/>
  <c r="P148" i="18"/>
  <c r="P147" i="18"/>
  <c r="P146" i="18"/>
  <c r="P145" i="18"/>
  <c r="P144" i="18"/>
  <c r="P143" i="18"/>
  <c r="P142" i="18"/>
  <c r="P141" i="18"/>
  <c r="P140" i="18"/>
  <c r="P139" i="18"/>
  <c r="P138" i="18"/>
  <c r="P137" i="18"/>
  <c r="P136" i="18"/>
  <c r="P135" i="18"/>
  <c r="P134" i="18"/>
  <c r="P133" i="18"/>
  <c r="P132" i="18"/>
  <c r="P131" i="18"/>
  <c r="P130" i="18"/>
  <c r="P129" i="18"/>
  <c r="P128" i="18"/>
  <c r="P127" i="18"/>
  <c r="P126" i="18"/>
  <c r="P125" i="18"/>
  <c r="P124" i="18"/>
  <c r="P123" i="18"/>
  <c r="P122" i="18"/>
  <c r="P121" i="18"/>
  <c r="P120" i="18"/>
  <c r="P119" i="18"/>
  <c r="P118" i="18"/>
  <c r="P117" i="18"/>
  <c r="P116" i="18"/>
  <c r="P115" i="18"/>
  <c r="P114" i="18"/>
  <c r="P113" i="18"/>
  <c r="P112" i="18"/>
  <c r="P111" i="18"/>
  <c r="P110" i="18"/>
  <c r="P109" i="18"/>
  <c r="P108" i="18"/>
  <c r="P107" i="18"/>
  <c r="P106" i="18"/>
  <c r="P105" i="18"/>
  <c r="P104" i="18"/>
  <c r="P103" i="18"/>
  <c r="P102" i="18"/>
  <c r="P101" i="18"/>
  <c r="P100" i="18"/>
  <c r="P99" i="18"/>
  <c r="P98" i="18"/>
  <c r="P97" i="18"/>
  <c r="P96" i="18"/>
  <c r="P95" i="18"/>
  <c r="P94" i="18"/>
  <c r="P93" i="18"/>
  <c r="P92" i="18"/>
  <c r="P91" i="18"/>
  <c r="P90" i="18"/>
  <c r="P89" i="18"/>
  <c r="P88" i="18"/>
  <c r="P87" i="18"/>
  <c r="P86" i="18"/>
  <c r="P85" i="18"/>
  <c r="P84" i="18"/>
  <c r="P83" i="18"/>
  <c r="P82" i="18"/>
  <c r="P81" i="18"/>
  <c r="P80" i="18"/>
  <c r="P79" i="18"/>
  <c r="P78" i="18"/>
  <c r="P77" i="18"/>
  <c r="P76" i="18"/>
  <c r="P75" i="18"/>
  <c r="P74" i="18"/>
  <c r="P73" i="18"/>
  <c r="P72" i="18"/>
  <c r="P71" i="18"/>
  <c r="P70" i="18"/>
  <c r="P69" i="18"/>
  <c r="P68" i="18"/>
  <c r="P67" i="18"/>
  <c r="P66" i="18"/>
  <c r="P65" i="18"/>
  <c r="P64" i="18"/>
  <c r="P63" i="18"/>
  <c r="P62" i="18"/>
  <c r="P61" i="18"/>
  <c r="P60" i="18"/>
  <c r="P59" i="18"/>
  <c r="P58" i="18"/>
  <c r="P57" i="18"/>
  <c r="P56" i="18"/>
  <c r="P55" i="18"/>
  <c r="P54" i="18"/>
  <c r="P53" i="18"/>
  <c r="P52" i="18"/>
  <c r="P51" i="18"/>
  <c r="P50" i="18"/>
  <c r="P49" i="18"/>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261" i="20"/>
  <c r="P260" i="20"/>
  <c r="P259" i="20"/>
  <c r="P258" i="20"/>
  <c r="P257" i="20"/>
  <c r="P256" i="20"/>
  <c r="P255" i="20"/>
  <c r="P254" i="20"/>
  <c r="P253" i="20"/>
  <c r="P252" i="20"/>
  <c r="P251" i="20"/>
  <c r="P250" i="20"/>
  <c r="P249" i="20"/>
  <c r="P248" i="20"/>
  <c r="P247" i="20"/>
  <c r="P246" i="20"/>
  <c r="P245" i="20"/>
  <c r="P244" i="20"/>
  <c r="P243" i="20"/>
  <c r="P242" i="20"/>
  <c r="P241" i="20"/>
  <c r="P240" i="20"/>
  <c r="P239" i="20"/>
  <c r="P238" i="20"/>
  <c r="P237" i="20"/>
  <c r="P236" i="20"/>
  <c r="P235" i="20"/>
  <c r="P234" i="20"/>
  <c r="P233" i="20"/>
  <c r="P232" i="20"/>
  <c r="P231" i="20"/>
  <c r="P230" i="20"/>
  <c r="P229" i="20"/>
  <c r="P228" i="20"/>
  <c r="P227" i="20"/>
  <c r="P226" i="20"/>
  <c r="P225" i="20"/>
  <c r="P224" i="20"/>
  <c r="P223" i="20"/>
  <c r="P222" i="20"/>
  <c r="P221" i="20"/>
  <c r="P220" i="20"/>
  <c r="P219" i="20"/>
  <c r="P218" i="20"/>
  <c r="P217" i="20"/>
  <c r="P216" i="20"/>
  <c r="P215" i="20"/>
  <c r="P214" i="20"/>
  <c r="P213" i="20"/>
  <c r="P212" i="20"/>
  <c r="P211" i="20"/>
  <c r="P210" i="20"/>
  <c r="P209" i="20"/>
  <c r="P208" i="20"/>
  <c r="P207" i="20"/>
  <c r="P206" i="20"/>
  <c r="P205" i="20"/>
  <c r="P204" i="20"/>
  <c r="P203" i="20"/>
  <c r="P202" i="20"/>
  <c r="P201" i="20"/>
  <c r="P200" i="20"/>
  <c r="P199" i="20"/>
  <c r="P198" i="20"/>
  <c r="P197" i="20"/>
  <c r="P196" i="20"/>
  <c r="P195" i="20"/>
  <c r="P194" i="20"/>
  <c r="P193" i="20"/>
  <c r="P192" i="20"/>
  <c r="P191" i="20"/>
  <c r="P190" i="20"/>
  <c r="P189" i="20"/>
  <c r="P188" i="20"/>
  <c r="P187" i="20"/>
  <c r="P186" i="20"/>
  <c r="P185" i="20"/>
  <c r="P184" i="20"/>
  <c r="P183" i="20"/>
  <c r="P182" i="20"/>
  <c r="P181" i="20"/>
  <c r="P180" i="20"/>
  <c r="P179" i="20"/>
  <c r="P178" i="20"/>
  <c r="P177" i="20"/>
  <c r="P176" i="20"/>
  <c r="P175" i="20"/>
  <c r="P174" i="20"/>
  <c r="P173" i="20"/>
  <c r="P172" i="20"/>
  <c r="P171" i="20"/>
  <c r="P170" i="20"/>
  <c r="P169" i="20"/>
  <c r="P168" i="20"/>
  <c r="P167" i="20"/>
  <c r="P166" i="20"/>
  <c r="P165" i="20"/>
  <c r="P164" i="20"/>
  <c r="P163" i="20"/>
  <c r="P162" i="20"/>
  <c r="P161" i="20"/>
  <c r="P160" i="20"/>
  <c r="P159" i="20"/>
  <c r="P158" i="20"/>
  <c r="P157" i="20"/>
  <c r="P156" i="20"/>
  <c r="P155" i="20"/>
  <c r="P154" i="20"/>
  <c r="P153" i="20"/>
  <c r="P152" i="20"/>
  <c r="P151" i="20"/>
  <c r="P150" i="20"/>
  <c r="P149" i="20"/>
  <c r="P148" i="20"/>
  <c r="P147" i="20"/>
  <c r="P146" i="20"/>
  <c r="P145" i="20"/>
  <c r="P144" i="20"/>
  <c r="P143" i="20"/>
  <c r="P142" i="20"/>
  <c r="P141" i="20"/>
  <c r="P140" i="20"/>
  <c r="P139" i="20"/>
  <c r="P138" i="20"/>
  <c r="P137" i="20"/>
  <c r="P136" i="20"/>
  <c r="P135" i="20"/>
  <c r="P134" i="20"/>
  <c r="P133" i="20"/>
  <c r="P132" i="20"/>
  <c r="P131" i="20"/>
  <c r="P130" i="20"/>
  <c r="P129" i="20"/>
  <c r="P128" i="20"/>
  <c r="P127" i="20"/>
  <c r="P126" i="20"/>
  <c r="P125" i="20"/>
  <c r="P124" i="20"/>
  <c r="P123" i="20"/>
  <c r="P122" i="20"/>
  <c r="P121" i="20"/>
  <c r="P120" i="20"/>
  <c r="P119" i="20"/>
  <c r="P118" i="20"/>
  <c r="P117" i="20"/>
  <c r="P116" i="20"/>
  <c r="P115" i="20"/>
  <c r="P114" i="20"/>
  <c r="P113" i="20"/>
  <c r="P112" i="20"/>
  <c r="P111" i="20"/>
  <c r="P110" i="20"/>
  <c r="P109" i="20"/>
  <c r="P108" i="20"/>
  <c r="P107" i="20"/>
  <c r="P106" i="20"/>
  <c r="P105" i="20"/>
  <c r="P104" i="20"/>
  <c r="P103" i="20"/>
  <c r="P102" i="20"/>
  <c r="P101" i="20"/>
  <c r="P100" i="20"/>
  <c r="P99" i="20"/>
  <c r="P98" i="20"/>
  <c r="P97" i="20"/>
  <c r="P96" i="20"/>
  <c r="P95" i="20"/>
  <c r="P94" i="20"/>
  <c r="P93" i="20"/>
  <c r="P92" i="20"/>
  <c r="P91" i="20"/>
  <c r="P90" i="20"/>
  <c r="P89" i="20"/>
  <c r="P88" i="20"/>
  <c r="P87" i="20"/>
  <c r="P86" i="20"/>
  <c r="P85" i="20"/>
  <c r="P84" i="20"/>
  <c r="P83" i="20"/>
  <c r="P82" i="20"/>
  <c r="P81" i="20"/>
  <c r="P80" i="20"/>
  <c r="P79" i="20"/>
  <c r="P78" i="20"/>
  <c r="P77" i="20"/>
  <c r="P76" i="20"/>
  <c r="P75" i="20"/>
  <c r="P74" i="20"/>
  <c r="P73" i="20"/>
  <c r="P72" i="20"/>
  <c r="P71" i="20"/>
  <c r="P70" i="20"/>
  <c r="P69" i="20"/>
  <c r="P68" i="20"/>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P36" i="20"/>
  <c r="P35" i="20"/>
  <c r="P34" i="20"/>
  <c r="P33" i="20"/>
  <c r="P32" i="20"/>
  <c r="P31" i="20"/>
  <c r="P30" i="20"/>
  <c r="P29" i="20"/>
  <c r="P28" i="20"/>
  <c r="P27" i="20"/>
  <c r="P26" i="20"/>
  <c r="P25" i="20"/>
  <c r="P24" i="20"/>
  <c r="P23" i="20"/>
  <c r="P22" i="20"/>
  <c r="P21" i="20"/>
  <c r="P20" i="20"/>
  <c r="P19" i="20"/>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261" i="22"/>
  <c r="P260" i="22"/>
  <c r="P259" i="22"/>
  <c r="P258" i="22"/>
  <c r="P257" i="22"/>
  <c r="P256" i="22"/>
  <c r="P255" i="22"/>
  <c r="P254" i="22"/>
  <c r="P253" i="22"/>
  <c r="P252" i="22"/>
  <c r="P251" i="22"/>
  <c r="P250" i="22"/>
  <c r="P249" i="22"/>
  <c r="P248" i="22"/>
  <c r="P247" i="22"/>
  <c r="P246" i="22"/>
  <c r="P245" i="22"/>
  <c r="P244" i="22"/>
  <c r="P243" i="22"/>
  <c r="P242" i="22"/>
  <c r="P241" i="22"/>
  <c r="P240" i="22"/>
  <c r="P239" i="22"/>
  <c r="P238" i="22"/>
  <c r="P237" i="22"/>
  <c r="P236" i="22"/>
  <c r="P235" i="22"/>
  <c r="P234" i="22"/>
  <c r="P233" i="22"/>
  <c r="P232" i="22"/>
  <c r="P231" i="22"/>
  <c r="P230" i="22"/>
  <c r="P229" i="22"/>
  <c r="P228" i="22"/>
  <c r="P227" i="22"/>
  <c r="P226" i="22"/>
  <c r="P225" i="22"/>
  <c r="P224" i="22"/>
  <c r="P223" i="22"/>
  <c r="P222" i="22"/>
  <c r="P221" i="22"/>
  <c r="P220" i="22"/>
  <c r="P219" i="22"/>
  <c r="P218" i="22"/>
  <c r="P217" i="22"/>
  <c r="P216" i="22"/>
  <c r="P215" i="22"/>
  <c r="P214" i="22"/>
  <c r="P213" i="22"/>
  <c r="P212" i="22"/>
  <c r="P211" i="22"/>
  <c r="P210" i="22"/>
  <c r="P209" i="22"/>
  <c r="P208" i="22"/>
  <c r="P207" i="22"/>
  <c r="P206" i="22"/>
  <c r="P205" i="22"/>
  <c r="P204" i="22"/>
  <c r="P203" i="22"/>
  <c r="P202" i="22"/>
  <c r="P201" i="22"/>
  <c r="P200" i="22"/>
  <c r="P199" i="22"/>
  <c r="P198" i="22"/>
  <c r="P197" i="22"/>
  <c r="P196" i="22"/>
  <c r="P195" i="22"/>
  <c r="P194" i="22"/>
  <c r="P193" i="22"/>
  <c r="P192" i="22"/>
  <c r="P191" i="22"/>
  <c r="P190" i="22"/>
  <c r="P189" i="22"/>
  <c r="P188" i="22"/>
  <c r="P187" i="22"/>
  <c r="P186" i="22"/>
  <c r="P185" i="22"/>
  <c r="P184" i="22"/>
  <c r="P183" i="22"/>
  <c r="P182" i="22"/>
  <c r="P181" i="22"/>
  <c r="P180" i="22"/>
  <c r="P179" i="22"/>
  <c r="P178" i="22"/>
  <c r="P177" i="22"/>
  <c r="P176" i="22"/>
  <c r="P175" i="22"/>
  <c r="P174" i="22"/>
  <c r="P173" i="22"/>
  <c r="P172" i="22"/>
  <c r="P171" i="22"/>
  <c r="P170" i="22"/>
  <c r="P169" i="22"/>
  <c r="P168" i="22"/>
  <c r="P167" i="22"/>
  <c r="P166" i="22"/>
  <c r="P165" i="22"/>
  <c r="P164" i="22"/>
  <c r="P163" i="22"/>
  <c r="P162" i="22"/>
  <c r="P161" i="22"/>
  <c r="P160" i="22"/>
  <c r="P159" i="22"/>
  <c r="P158" i="22"/>
  <c r="P157" i="22"/>
  <c r="P156" i="22"/>
  <c r="P155" i="22"/>
  <c r="P154" i="22"/>
  <c r="P153" i="22"/>
  <c r="P152" i="22"/>
  <c r="P151" i="22"/>
  <c r="P150" i="22"/>
  <c r="P149" i="22"/>
  <c r="P148" i="22"/>
  <c r="P147" i="22"/>
  <c r="P146" i="22"/>
  <c r="P145" i="22"/>
  <c r="P144" i="22"/>
  <c r="P143" i="22"/>
  <c r="P142" i="22"/>
  <c r="P141" i="22"/>
  <c r="P140" i="22"/>
  <c r="P139" i="22"/>
  <c r="P138" i="22"/>
  <c r="P137" i="22"/>
  <c r="P136" i="22"/>
  <c r="P135" i="22"/>
  <c r="P134" i="22"/>
  <c r="P133" i="22"/>
  <c r="P132" i="22"/>
  <c r="P131" i="22"/>
  <c r="P130" i="22"/>
  <c r="P129" i="22"/>
  <c r="P128" i="22"/>
  <c r="P127" i="22"/>
  <c r="P126" i="22"/>
  <c r="P125" i="22"/>
  <c r="P124" i="22"/>
  <c r="P123" i="22"/>
  <c r="P122" i="22"/>
  <c r="P121" i="22"/>
  <c r="P120" i="22"/>
  <c r="P119" i="22"/>
  <c r="P118" i="22"/>
  <c r="P117" i="22"/>
  <c r="P116" i="22"/>
  <c r="P115"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7" i="22"/>
  <c r="P66"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40" i="22"/>
  <c r="P39" i="22"/>
  <c r="P38" i="22"/>
  <c r="P37" i="22"/>
  <c r="P36" i="22"/>
  <c r="P35" i="22"/>
  <c r="P34" i="22"/>
  <c r="P33" i="22"/>
  <c r="P32" i="22"/>
  <c r="P31" i="22"/>
  <c r="P30" i="22"/>
  <c r="P29" i="22"/>
  <c r="P28" i="22"/>
  <c r="P27" i="22"/>
  <c r="P26" i="22"/>
  <c r="P25" i="22"/>
  <c r="P24" i="22"/>
  <c r="P23" i="22"/>
  <c r="P22" i="22"/>
  <c r="P21" i="22"/>
  <c r="P20" i="22"/>
  <c r="P19" i="22"/>
  <c r="P261" i="23"/>
  <c r="P260" i="23"/>
  <c r="P259" i="23"/>
  <c r="P258" i="23"/>
  <c r="P257" i="23"/>
  <c r="P256" i="23"/>
  <c r="P255" i="23"/>
  <c r="P254" i="23"/>
  <c r="P253" i="23"/>
  <c r="P252" i="23"/>
  <c r="P251" i="23"/>
  <c r="P250" i="23"/>
  <c r="P249" i="23"/>
  <c r="P248" i="23"/>
  <c r="P247" i="23"/>
  <c r="P246" i="23"/>
  <c r="P245" i="23"/>
  <c r="P244" i="23"/>
  <c r="P243" i="23"/>
  <c r="P242" i="23"/>
  <c r="P241" i="23"/>
  <c r="P240" i="23"/>
  <c r="P239" i="23"/>
  <c r="P238" i="23"/>
  <c r="P237" i="23"/>
  <c r="P236" i="23"/>
  <c r="P235" i="23"/>
  <c r="P234" i="23"/>
  <c r="P233" i="23"/>
  <c r="P232" i="23"/>
  <c r="P231" i="23"/>
  <c r="P230" i="23"/>
  <c r="P229" i="23"/>
  <c r="P228" i="23"/>
  <c r="P227" i="23"/>
  <c r="P226" i="23"/>
  <c r="P225" i="23"/>
  <c r="P224" i="23"/>
  <c r="P223" i="23"/>
  <c r="P222" i="23"/>
  <c r="P221" i="23"/>
  <c r="P220" i="23"/>
  <c r="P219" i="23"/>
  <c r="P218" i="23"/>
  <c r="P217" i="23"/>
  <c r="P216" i="23"/>
  <c r="P215" i="23"/>
  <c r="P214" i="23"/>
  <c r="P213" i="23"/>
  <c r="P212" i="23"/>
  <c r="P211" i="23"/>
  <c r="P210" i="23"/>
  <c r="P209" i="23"/>
  <c r="P208" i="23"/>
  <c r="P207" i="23"/>
  <c r="P206" i="23"/>
  <c r="P205" i="23"/>
  <c r="P204" i="23"/>
  <c r="P203" i="23"/>
  <c r="P202" i="23"/>
  <c r="P201" i="23"/>
  <c r="P200" i="23"/>
  <c r="P199" i="23"/>
  <c r="P198" i="23"/>
  <c r="P197" i="23"/>
  <c r="P196" i="23"/>
  <c r="P195" i="23"/>
  <c r="P194" i="23"/>
  <c r="P193" i="23"/>
  <c r="P192" i="23"/>
  <c r="P191" i="23"/>
  <c r="P190" i="23"/>
  <c r="P189" i="23"/>
  <c r="P188" i="23"/>
  <c r="P187" i="23"/>
  <c r="P186" i="23"/>
  <c r="P185" i="23"/>
  <c r="P184" i="23"/>
  <c r="P183" i="23"/>
  <c r="P182" i="23"/>
  <c r="P181" i="23"/>
  <c r="P180" i="23"/>
  <c r="P179" i="23"/>
  <c r="P178" i="23"/>
  <c r="P177" i="23"/>
  <c r="P176" i="23"/>
  <c r="P175" i="23"/>
  <c r="P174" i="23"/>
  <c r="P173" i="23"/>
  <c r="P172" i="23"/>
  <c r="P171" i="23"/>
  <c r="P170" i="23"/>
  <c r="P169" i="23"/>
  <c r="P168" i="23"/>
  <c r="P167" i="23"/>
  <c r="P166" i="23"/>
  <c r="P165" i="23"/>
  <c r="P164" i="23"/>
  <c r="P163" i="23"/>
  <c r="P162" i="23"/>
  <c r="P161" i="23"/>
  <c r="P160" i="23"/>
  <c r="P159" i="23"/>
  <c r="P158" i="23"/>
  <c r="P157" i="23"/>
  <c r="P156" i="23"/>
  <c r="P155" i="23"/>
  <c r="P154" i="23"/>
  <c r="P153" i="23"/>
  <c r="P152" i="23"/>
  <c r="P151" i="23"/>
  <c r="P150" i="23"/>
  <c r="P149" i="23"/>
  <c r="P148" i="23"/>
  <c r="P147" i="23"/>
  <c r="P146" i="23"/>
  <c r="P145" i="23"/>
  <c r="P144" i="23"/>
  <c r="P143" i="23"/>
  <c r="P142" i="23"/>
  <c r="P141" i="23"/>
  <c r="P140" i="23"/>
  <c r="P139" i="23"/>
  <c r="P138" i="23"/>
  <c r="P137" i="23"/>
  <c r="P136" i="23"/>
  <c r="P135" i="23"/>
  <c r="P134" i="23"/>
  <c r="P133" i="23"/>
  <c r="P132" i="23"/>
  <c r="P131" i="23"/>
  <c r="P130" i="23"/>
  <c r="P129" i="23"/>
  <c r="P128" i="23"/>
  <c r="P127" i="23"/>
  <c r="P126" i="23"/>
  <c r="P125" i="23"/>
  <c r="P124" i="23"/>
  <c r="P123" i="23"/>
  <c r="P122" i="23"/>
  <c r="P121" i="23"/>
  <c r="P120" i="23"/>
  <c r="P119" i="23"/>
  <c r="P118" i="23"/>
  <c r="P117" i="23"/>
  <c r="P116" i="23"/>
  <c r="P115" i="23"/>
  <c r="P114" i="23"/>
  <c r="P113" i="23"/>
  <c r="P112" i="23"/>
  <c r="P111" i="23"/>
  <c r="P110" i="23"/>
  <c r="P109" i="23"/>
  <c r="P108" i="23"/>
  <c r="P107" i="23"/>
  <c r="P106" i="23"/>
  <c r="P105" i="23"/>
  <c r="P104" i="23"/>
  <c r="P103" i="23"/>
  <c r="P102" i="23"/>
  <c r="P101" i="23"/>
  <c r="P100" i="23"/>
  <c r="P99" i="23"/>
  <c r="P98" i="23"/>
  <c r="P97" i="23"/>
  <c r="P96" i="23"/>
  <c r="P95" i="23"/>
  <c r="P94" i="23"/>
  <c r="P93" i="23"/>
  <c r="P92" i="23"/>
  <c r="P91" i="23"/>
  <c r="P90" i="23"/>
  <c r="P89" i="23"/>
  <c r="P88" i="23"/>
  <c r="P87" i="23"/>
  <c r="P86" i="23"/>
  <c r="P85" i="23"/>
  <c r="P84" i="23"/>
  <c r="P83" i="23"/>
  <c r="P82" i="23"/>
  <c r="P81" i="23"/>
  <c r="P80" i="23"/>
  <c r="P79" i="23"/>
  <c r="P78" i="23"/>
  <c r="P77" i="23"/>
  <c r="P76" i="23"/>
  <c r="P75" i="23"/>
  <c r="P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40" i="23"/>
  <c r="P39" i="23"/>
  <c r="P38" i="23"/>
  <c r="P37" i="23"/>
  <c r="P36" i="23"/>
  <c r="P35" i="23"/>
  <c r="P34" i="23"/>
  <c r="P33" i="23"/>
  <c r="P32" i="23"/>
  <c r="P31" i="23"/>
  <c r="P30" i="23"/>
  <c r="P29" i="23"/>
  <c r="P28" i="23"/>
  <c r="P27" i="23"/>
  <c r="P26" i="23"/>
  <c r="P25" i="23"/>
  <c r="P24" i="23"/>
  <c r="P23" i="23"/>
  <c r="P22" i="23"/>
  <c r="P21" i="23"/>
  <c r="P20" i="23"/>
  <c r="P19" i="23"/>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261" i="25"/>
  <c r="P260" i="25"/>
  <c r="P259" i="25"/>
  <c r="P258" i="25"/>
  <c r="P257" i="25"/>
  <c r="P256" i="25"/>
  <c r="P255" i="25"/>
  <c r="P254" i="25"/>
  <c r="P253" i="25"/>
  <c r="P252" i="25"/>
  <c r="P251" i="25"/>
  <c r="P250" i="25"/>
  <c r="P249" i="25"/>
  <c r="P248" i="25"/>
  <c r="P247" i="25"/>
  <c r="P246" i="25"/>
  <c r="P245" i="25"/>
  <c r="P244" i="25"/>
  <c r="P243" i="25"/>
  <c r="P242" i="25"/>
  <c r="P241" i="25"/>
  <c r="P240" i="25"/>
  <c r="P239" i="25"/>
  <c r="P238" i="25"/>
  <c r="P237" i="25"/>
  <c r="P236" i="25"/>
  <c r="P235" i="25"/>
  <c r="P234" i="25"/>
  <c r="P233" i="25"/>
  <c r="P232" i="25"/>
  <c r="P231" i="25"/>
  <c r="P230" i="25"/>
  <c r="P229" i="25"/>
  <c r="P228" i="25"/>
  <c r="P227" i="25"/>
  <c r="P226" i="25"/>
  <c r="P225" i="25"/>
  <c r="P224" i="25"/>
  <c r="P223" i="25"/>
  <c r="P222" i="25"/>
  <c r="P221" i="25"/>
  <c r="P220" i="25"/>
  <c r="P219" i="25"/>
  <c r="P218" i="25"/>
  <c r="P217" i="25"/>
  <c r="P216" i="25"/>
  <c r="P215" i="25"/>
  <c r="P214" i="25"/>
  <c r="P213" i="25"/>
  <c r="P212" i="25"/>
  <c r="P211" i="25"/>
  <c r="P210" i="25"/>
  <c r="P209" i="25"/>
  <c r="P208" i="25"/>
  <c r="P207" i="25"/>
  <c r="P206" i="25"/>
  <c r="P205" i="25"/>
  <c r="P204" i="25"/>
  <c r="P203" i="25"/>
  <c r="P202" i="25"/>
  <c r="P201" i="25"/>
  <c r="P200" i="25"/>
  <c r="P199" i="25"/>
  <c r="P198" i="25"/>
  <c r="P197" i="25"/>
  <c r="P196" i="25"/>
  <c r="P195" i="25"/>
  <c r="P194" i="25"/>
  <c r="P193" i="25"/>
  <c r="P192" i="25"/>
  <c r="P191" i="25"/>
  <c r="P190" i="25"/>
  <c r="P189" i="25"/>
  <c r="P188" i="25"/>
  <c r="P187" i="25"/>
  <c r="P186" i="25"/>
  <c r="P185" i="25"/>
  <c r="P184" i="25"/>
  <c r="P183" i="25"/>
  <c r="P182" i="25"/>
  <c r="P181" i="25"/>
  <c r="P180" i="25"/>
  <c r="P179" i="25"/>
  <c r="P178" i="25"/>
  <c r="P177" i="25"/>
  <c r="P176" i="25"/>
  <c r="P175" i="25"/>
  <c r="P174" i="25"/>
  <c r="P173" i="25"/>
  <c r="P172" i="25"/>
  <c r="P171" i="25"/>
  <c r="P170" i="25"/>
  <c r="P169" i="25"/>
  <c r="P168" i="25"/>
  <c r="P167" i="25"/>
  <c r="P166" i="25"/>
  <c r="P165" i="25"/>
  <c r="P164" i="25"/>
  <c r="P163" i="25"/>
  <c r="P162" i="25"/>
  <c r="P161" i="25"/>
  <c r="P160" i="25"/>
  <c r="P159" i="25"/>
  <c r="P158" i="25"/>
  <c r="P157" i="25"/>
  <c r="P156" i="25"/>
  <c r="P155" i="25"/>
  <c r="P154" i="25"/>
  <c r="P153" i="25"/>
  <c r="P152" i="25"/>
  <c r="P151" i="25"/>
  <c r="P150" i="25"/>
  <c r="P149" i="25"/>
  <c r="P148" i="25"/>
  <c r="P147" i="25"/>
  <c r="P146" i="25"/>
  <c r="P145" i="25"/>
  <c r="P144" i="25"/>
  <c r="P143" i="25"/>
  <c r="P142" i="25"/>
  <c r="P141" i="25"/>
  <c r="P140" i="25"/>
  <c r="P139" i="25"/>
  <c r="P138" i="25"/>
  <c r="P137" i="25"/>
  <c r="P136" i="25"/>
  <c r="P135" i="25"/>
  <c r="P13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261" i="26"/>
  <c r="P260" i="26"/>
  <c r="P259" i="26"/>
  <c r="P258" i="26"/>
  <c r="P257" i="26"/>
  <c r="P256" i="26"/>
  <c r="P255" i="26"/>
  <c r="P254" i="26"/>
  <c r="P253" i="26"/>
  <c r="P252" i="26"/>
  <c r="P251" i="26"/>
  <c r="P250" i="26"/>
  <c r="P249" i="26"/>
  <c r="P248" i="26"/>
  <c r="P247" i="26"/>
  <c r="P246" i="26"/>
  <c r="P245" i="26"/>
  <c r="P244" i="26"/>
  <c r="P243" i="26"/>
  <c r="P242" i="26"/>
  <c r="P241" i="26"/>
  <c r="P240" i="26"/>
  <c r="P239" i="26"/>
  <c r="P238" i="26"/>
  <c r="P237" i="26"/>
  <c r="P236" i="26"/>
  <c r="P235" i="26"/>
  <c r="P234" i="26"/>
  <c r="P233" i="26"/>
  <c r="P232" i="26"/>
  <c r="P231" i="26"/>
  <c r="P230" i="26"/>
  <c r="P229" i="26"/>
  <c r="P228" i="26"/>
  <c r="P227" i="26"/>
  <c r="P226" i="26"/>
  <c r="P225" i="26"/>
  <c r="P224" i="26"/>
  <c r="P223" i="26"/>
  <c r="P222" i="26"/>
  <c r="P221" i="26"/>
  <c r="P220" i="26"/>
  <c r="P219" i="26"/>
  <c r="P218" i="26"/>
  <c r="P217" i="26"/>
  <c r="P216" i="26"/>
  <c r="P215" i="26"/>
  <c r="P214" i="26"/>
  <c r="P213" i="26"/>
  <c r="P212" i="26"/>
  <c r="P211" i="26"/>
  <c r="P210" i="26"/>
  <c r="P209" i="26"/>
  <c r="P208" i="26"/>
  <c r="P207" i="26"/>
  <c r="P206" i="26"/>
  <c r="P205" i="26"/>
  <c r="P204" i="26"/>
  <c r="P203" i="26"/>
  <c r="P202" i="26"/>
  <c r="P201" i="26"/>
  <c r="P200" i="26"/>
  <c r="P199" i="26"/>
  <c r="P198" i="26"/>
  <c r="P197" i="26"/>
  <c r="P196" i="26"/>
  <c r="P195" i="26"/>
  <c r="P194" i="26"/>
  <c r="P193" i="26"/>
  <c r="P192" i="26"/>
  <c r="P191" i="26"/>
  <c r="P190" i="26"/>
  <c r="P189" i="26"/>
  <c r="P188" i="26"/>
  <c r="P187" i="26"/>
  <c r="P186" i="26"/>
  <c r="P185" i="26"/>
  <c r="P184" i="26"/>
  <c r="P183" i="26"/>
  <c r="P182" i="26"/>
  <c r="P181" i="26"/>
  <c r="P180" i="26"/>
  <c r="P179" i="26"/>
  <c r="P178" i="26"/>
  <c r="P177" i="26"/>
  <c r="P176" i="26"/>
  <c r="P175" i="26"/>
  <c r="P174" i="26"/>
  <c r="P173" i="26"/>
  <c r="P172" i="26"/>
  <c r="P171" i="26"/>
  <c r="P170" i="26"/>
  <c r="P169" i="26"/>
  <c r="P168" i="26"/>
  <c r="P167" i="26"/>
  <c r="P166" i="26"/>
  <c r="P165" i="26"/>
  <c r="P164" i="26"/>
  <c r="P163" i="26"/>
  <c r="P162" i="26"/>
  <c r="P161" i="26"/>
  <c r="P160" i="26"/>
  <c r="P159" i="26"/>
  <c r="P158" i="26"/>
  <c r="P157" i="26"/>
  <c r="P156" i="26"/>
  <c r="P155" i="26"/>
  <c r="P154" i="26"/>
  <c r="P153" i="26"/>
  <c r="P152" i="26"/>
  <c r="P151" i="26"/>
  <c r="P150" i="26"/>
  <c r="P149" i="26"/>
  <c r="P148" i="26"/>
  <c r="P147" i="26"/>
  <c r="P146" i="26"/>
  <c r="P145" i="26"/>
  <c r="P144" i="26"/>
  <c r="P143" i="26"/>
  <c r="P142" i="26"/>
  <c r="P141" i="26"/>
  <c r="P140" i="26"/>
  <c r="P139" i="26"/>
  <c r="P138" i="26"/>
  <c r="P137" i="26"/>
  <c r="P136" i="26"/>
  <c r="P135" i="26"/>
  <c r="P134" i="26"/>
  <c r="P133" i="26"/>
  <c r="P132" i="26"/>
  <c r="P131" i="26"/>
  <c r="P130" i="26"/>
  <c r="P129" i="26"/>
  <c r="P128" i="26"/>
  <c r="P127" i="26"/>
  <c r="P126" i="26"/>
  <c r="P125" i="26"/>
  <c r="P124" i="26"/>
  <c r="P123" i="26"/>
  <c r="P122" i="26"/>
  <c r="P121" i="26"/>
  <c r="P120" i="26"/>
  <c r="P119" i="26"/>
  <c r="P118" i="26"/>
  <c r="P117" i="26"/>
  <c r="P116" i="26"/>
  <c r="P115" i="26"/>
  <c r="P114" i="26"/>
  <c r="P113" i="26"/>
  <c r="P112" i="26"/>
  <c r="P111" i="26"/>
  <c r="P110" i="26"/>
  <c r="P109" i="26"/>
  <c r="P108" i="26"/>
  <c r="P107" i="26"/>
  <c r="P106" i="26"/>
  <c r="P105" i="26"/>
  <c r="P104" i="26"/>
  <c r="P103" i="26"/>
  <c r="P102" i="26"/>
  <c r="P101" i="26"/>
  <c r="P100" i="26"/>
  <c r="P99" i="26"/>
  <c r="P98" i="26"/>
  <c r="P97" i="26"/>
  <c r="P96" i="26"/>
  <c r="P95" i="26"/>
  <c r="P94" i="26"/>
  <c r="P93" i="26"/>
  <c r="P92" i="26"/>
  <c r="P91" i="26"/>
  <c r="P90" i="26"/>
  <c r="P89" i="26"/>
  <c r="P88" i="26"/>
  <c r="P87" i="26"/>
  <c r="P86" i="26"/>
  <c r="P85" i="26"/>
  <c r="P84" i="26"/>
  <c r="P83" i="26"/>
  <c r="P82" i="26"/>
  <c r="P81" i="26"/>
  <c r="P80" i="26"/>
  <c r="P79" i="26"/>
  <c r="P78" i="26"/>
  <c r="P77" i="26"/>
  <c r="P76" i="26"/>
  <c r="P75" i="26"/>
  <c r="P74" i="26"/>
  <c r="P73" i="26"/>
  <c r="P72" i="26"/>
  <c r="P71" i="26"/>
  <c r="P70" i="26"/>
  <c r="P69" i="26"/>
  <c r="P68" i="26"/>
  <c r="P67" i="26"/>
  <c r="P66" i="26"/>
  <c r="P65" i="26"/>
  <c r="P64" i="26"/>
  <c r="P63" i="26"/>
  <c r="P62" i="26"/>
  <c r="P61" i="26"/>
  <c r="P60" i="26"/>
  <c r="P59" i="26"/>
  <c r="P58" i="26"/>
  <c r="P57" i="26"/>
  <c r="P56" i="26"/>
  <c r="P55" i="26"/>
  <c r="P54" i="26"/>
  <c r="P53" i="26"/>
  <c r="P52" i="26"/>
  <c r="P51" i="26"/>
  <c r="P50" i="26"/>
  <c r="P49" i="26"/>
  <c r="P48" i="26"/>
  <c r="P47" i="26"/>
  <c r="P46" i="26"/>
  <c r="P45" i="26"/>
  <c r="P44" i="26"/>
  <c r="P43" i="26"/>
  <c r="P42" i="26"/>
  <c r="P41" i="26"/>
  <c r="P40" i="26"/>
  <c r="P39" i="26"/>
  <c r="P38" i="26"/>
  <c r="P37" i="26"/>
  <c r="P36" i="26"/>
  <c r="P35" i="26"/>
  <c r="P34" i="26"/>
  <c r="P33" i="26"/>
  <c r="P32" i="26"/>
  <c r="P31" i="26"/>
  <c r="P30" i="26"/>
  <c r="P29" i="26"/>
  <c r="P28" i="26"/>
  <c r="P27" i="26"/>
  <c r="P26" i="26"/>
  <c r="P25" i="26"/>
  <c r="P24" i="26"/>
  <c r="P23" i="26"/>
  <c r="P22" i="26"/>
  <c r="P21" i="26"/>
  <c r="P20" i="26"/>
  <c r="P19" i="26"/>
  <c r="P261" i="27"/>
  <c r="P260" i="27"/>
  <c r="P259" i="27"/>
  <c r="P258" i="27"/>
  <c r="P257" i="27"/>
  <c r="P256" i="27"/>
  <c r="P255" i="27"/>
  <c r="P254" i="27"/>
  <c r="P253" i="27"/>
  <c r="P252" i="27"/>
  <c r="P251" i="27"/>
  <c r="P250" i="27"/>
  <c r="P249" i="27"/>
  <c r="P248" i="27"/>
  <c r="P247" i="27"/>
  <c r="P246" i="27"/>
  <c r="P245" i="27"/>
  <c r="P244" i="27"/>
  <c r="P243" i="27"/>
  <c r="P242" i="27"/>
  <c r="P241" i="27"/>
  <c r="P240" i="27"/>
  <c r="P239" i="27"/>
  <c r="P238" i="27"/>
  <c r="P237" i="27"/>
  <c r="P236" i="27"/>
  <c r="P235" i="27"/>
  <c r="P234" i="27"/>
  <c r="P233" i="27"/>
  <c r="P232" i="27"/>
  <c r="P231" i="27"/>
  <c r="P230" i="27"/>
  <c r="P229" i="27"/>
  <c r="P228" i="27"/>
  <c r="P227" i="27"/>
  <c r="P226" i="27"/>
  <c r="P225" i="27"/>
  <c r="P224"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P129" i="27"/>
  <c r="P128" i="27"/>
  <c r="P127" i="27"/>
  <c r="P126" i="27"/>
  <c r="P125" i="27"/>
  <c r="P124" i="27"/>
  <c r="P123" i="27"/>
  <c r="P122" i="27"/>
  <c r="P121" i="27"/>
  <c r="P120" i="27"/>
  <c r="P119" i="27"/>
  <c r="P118" i="27"/>
  <c r="P117" i="27"/>
  <c r="P116" i="27"/>
  <c r="P115" i="27"/>
  <c r="P114" i="27"/>
  <c r="P113" i="27"/>
  <c r="P112" i="27"/>
  <c r="P111" i="27"/>
  <c r="P110" i="27"/>
  <c r="P109" i="27"/>
  <c r="P108" i="27"/>
  <c r="P107" i="27"/>
  <c r="P106" i="27"/>
  <c r="P105" i="27"/>
  <c r="P104" i="27"/>
  <c r="P103" i="27"/>
  <c r="P102" i="27"/>
  <c r="P101" i="27"/>
  <c r="P100" i="27"/>
  <c r="P99" i="27"/>
  <c r="P98" i="27"/>
  <c r="P97" i="27"/>
  <c r="P96" i="27"/>
  <c r="P95" i="27"/>
  <c r="P94" i="27"/>
  <c r="P93" i="27"/>
  <c r="P92" i="27"/>
  <c r="P91" i="27"/>
  <c r="P90" i="27"/>
  <c r="P89" i="27"/>
  <c r="P88" i="27"/>
  <c r="P87" i="27"/>
  <c r="P86" i="27"/>
  <c r="P85" i="27"/>
  <c r="P84" i="27"/>
  <c r="P83" i="27"/>
  <c r="P82" i="27"/>
  <c r="P81" i="27"/>
  <c r="P80" i="27"/>
  <c r="P79" i="27"/>
  <c r="P78" i="27"/>
  <c r="P77" i="27"/>
  <c r="P76" i="27"/>
  <c r="P75" i="27"/>
  <c r="P74" i="27"/>
  <c r="P73" i="27"/>
  <c r="P72" i="27"/>
  <c r="P71" i="27"/>
  <c r="P70" i="27"/>
  <c r="P69" i="27"/>
  <c r="P68" i="27"/>
  <c r="P67" i="27"/>
  <c r="P66" i="27"/>
  <c r="P65" i="27"/>
  <c r="P64" i="27"/>
  <c r="P63" i="27"/>
  <c r="P62" i="27"/>
  <c r="P61" i="27"/>
  <c r="P60" i="27"/>
  <c r="P59" i="27"/>
  <c r="P58" i="27"/>
  <c r="P57" i="27"/>
  <c r="P56" i="27"/>
  <c r="P55" i="27"/>
  <c r="P54" i="27"/>
  <c r="P53" i="27"/>
  <c r="P52" i="27"/>
  <c r="P51" i="27"/>
  <c r="P50" i="27"/>
  <c r="P49" i="27"/>
  <c r="P48" i="27"/>
  <c r="P47" i="27"/>
  <c r="P46" i="27"/>
  <c r="P45" i="27"/>
  <c r="P44" i="27"/>
  <c r="P43" i="27"/>
  <c r="P42" i="27"/>
  <c r="P41" i="27"/>
  <c r="P40" i="27"/>
  <c r="P39" i="27"/>
  <c r="P38" i="27"/>
  <c r="P37" i="27"/>
  <c r="P36" i="27"/>
  <c r="P35" i="27"/>
  <c r="P34" i="27"/>
  <c r="P33" i="27"/>
  <c r="P32" i="27"/>
  <c r="P31" i="27"/>
  <c r="P30" i="27"/>
  <c r="P29" i="27"/>
  <c r="P28" i="27"/>
  <c r="P27" i="27"/>
  <c r="P26" i="27"/>
  <c r="P25" i="27"/>
  <c r="P24" i="27"/>
  <c r="P23" i="27"/>
  <c r="P22" i="27"/>
  <c r="P21" i="27"/>
  <c r="P20" i="27"/>
  <c r="P19" i="27"/>
  <c r="P261" i="28"/>
  <c r="P260" i="28"/>
  <c r="P259" i="28"/>
  <c r="P258" i="28"/>
  <c r="P257" i="28"/>
  <c r="P256" i="28"/>
  <c r="P255" i="28"/>
  <c r="P254" i="28"/>
  <c r="P253" i="28"/>
  <c r="P252" i="28"/>
  <c r="P251" i="28"/>
  <c r="P250" i="28"/>
  <c r="P249" i="28"/>
  <c r="P248" i="28"/>
  <c r="P247" i="28"/>
  <c r="P246" i="28"/>
  <c r="P245" i="28"/>
  <c r="P244" i="28"/>
  <c r="P243" i="28"/>
  <c r="P242" i="28"/>
  <c r="P241" i="28"/>
  <c r="P240" i="28"/>
  <c r="P239" i="28"/>
  <c r="P238" i="28"/>
  <c r="P237" i="28"/>
  <c r="P236" i="28"/>
  <c r="P235" i="28"/>
  <c r="P234" i="28"/>
  <c r="P233" i="28"/>
  <c r="P232" i="28"/>
  <c r="P231" i="28"/>
  <c r="P230" i="28"/>
  <c r="P229" i="28"/>
  <c r="P228" i="28"/>
  <c r="P227" i="28"/>
  <c r="P226" i="28"/>
  <c r="P225" i="28"/>
  <c r="P224" i="28"/>
  <c r="P223" i="28"/>
  <c r="P222" i="28"/>
  <c r="P221" i="28"/>
  <c r="P220" i="28"/>
  <c r="P219" i="28"/>
  <c r="P218" i="28"/>
  <c r="P217" i="28"/>
  <c r="P216" i="28"/>
  <c r="P215" i="28"/>
  <c r="P214" i="28"/>
  <c r="P213" i="28"/>
  <c r="P212" i="28"/>
  <c r="P211" i="28"/>
  <c r="P210" i="28"/>
  <c r="P209" i="28"/>
  <c r="P208" i="28"/>
  <c r="P207" i="28"/>
  <c r="P206" i="28"/>
  <c r="P205" i="28"/>
  <c r="P204" i="28"/>
  <c r="P203" i="28"/>
  <c r="P202" i="28"/>
  <c r="P201" i="28"/>
  <c r="P200" i="28"/>
  <c r="P199" i="28"/>
  <c r="P198" i="28"/>
  <c r="P197" i="28"/>
  <c r="P196" i="28"/>
  <c r="P195" i="28"/>
  <c r="P194" i="28"/>
  <c r="P193" i="28"/>
  <c r="P192" i="28"/>
  <c r="P191" i="28"/>
  <c r="P190" i="28"/>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P163" i="28"/>
  <c r="P162" i="28"/>
  <c r="P161" i="28"/>
  <c r="P160" i="28"/>
  <c r="P159" i="28"/>
  <c r="P158" i="28"/>
  <c r="P157" i="28"/>
  <c r="P156" i="28"/>
  <c r="P155" i="28"/>
  <c r="P154" i="28"/>
  <c r="P153" i="28"/>
  <c r="P152" i="28"/>
  <c r="P151" i="28"/>
  <c r="P150" i="28"/>
  <c r="P149" i="28"/>
  <c r="P148" i="28"/>
  <c r="P147" i="28"/>
  <c r="P146" i="28"/>
  <c r="P145" i="28"/>
  <c r="P144" i="28"/>
  <c r="P143" i="28"/>
  <c r="P142" i="28"/>
  <c r="P141" i="28"/>
  <c r="P140" i="28"/>
  <c r="P139" i="28"/>
  <c r="P138" i="28"/>
  <c r="P137" i="28"/>
  <c r="P136" i="28"/>
  <c r="P135" i="28"/>
  <c r="P134" i="28"/>
  <c r="P133" i="28"/>
  <c r="P132" i="28"/>
  <c r="P131" i="28"/>
  <c r="P130" i="28"/>
  <c r="P129" i="28"/>
  <c r="P128" i="28"/>
  <c r="P127" i="28"/>
  <c r="P126" i="28"/>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P50" i="28"/>
  <c r="P49" i="28"/>
  <c r="P48" i="28"/>
  <c r="P47" i="28"/>
  <c r="P46" i="28"/>
  <c r="P45" i="28"/>
  <c r="P44" i="28"/>
  <c r="P43" i="28"/>
  <c r="P42" i="28"/>
  <c r="P41" i="28"/>
  <c r="P40" i="28"/>
  <c r="P39" i="28"/>
  <c r="P38" i="28"/>
  <c r="P37" i="28"/>
  <c r="P36" i="28"/>
  <c r="P35" i="28"/>
  <c r="P34" i="28"/>
  <c r="P33" i="28"/>
  <c r="P32" i="28"/>
  <c r="P31" i="28"/>
  <c r="P30" i="28"/>
  <c r="P29" i="28"/>
  <c r="P28" i="28"/>
  <c r="P27" i="28"/>
  <c r="P26" i="28"/>
  <c r="P25" i="28"/>
  <c r="P24" i="28"/>
  <c r="P23" i="28"/>
  <c r="P22" i="28"/>
  <c r="P21" i="28"/>
  <c r="P20" i="28"/>
  <c r="P19" i="28"/>
  <c r="P261" i="29"/>
  <c r="P260" i="29"/>
  <c r="P259" i="29"/>
  <c r="P258" i="29"/>
  <c r="P257" i="29"/>
  <c r="P256" i="29"/>
  <c r="P255" i="29"/>
  <c r="P254" i="29"/>
  <c r="P253" i="29"/>
  <c r="P252" i="29"/>
  <c r="P251" i="29"/>
  <c r="P250" i="29"/>
  <c r="P249" i="29"/>
  <c r="P248" i="29"/>
  <c r="P247" i="29"/>
  <c r="P246" i="29"/>
  <c r="P245" i="29"/>
  <c r="P244" i="29"/>
  <c r="P243" i="29"/>
  <c r="P242" i="29"/>
  <c r="P241" i="29"/>
  <c r="P240" i="29"/>
  <c r="P239" i="29"/>
  <c r="P238" i="29"/>
  <c r="P237" i="29"/>
  <c r="P236" i="29"/>
  <c r="P235" i="29"/>
  <c r="P234" i="29"/>
  <c r="P233" i="29"/>
  <c r="P232" i="29"/>
  <c r="P231" i="29"/>
  <c r="P230" i="29"/>
  <c r="P229" i="29"/>
  <c r="P228" i="29"/>
  <c r="P227" i="29"/>
  <c r="P226" i="29"/>
  <c r="P225" i="29"/>
  <c r="P224" i="29"/>
  <c r="P223" i="29"/>
  <c r="P222" i="29"/>
  <c r="P221" i="29"/>
  <c r="P220" i="29"/>
  <c r="P219" i="29"/>
  <c r="P218" i="29"/>
  <c r="P217" i="29"/>
  <c r="P216" i="29"/>
  <c r="P215" i="29"/>
  <c r="P214" i="29"/>
  <c r="P213" i="29"/>
  <c r="P212" i="29"/>
  <c r="P211" i="29"/>
  <c r="P210" i="29"/>
  <c r="P209" i="29"/>
  <c r="P208" i="29"/>
  <c r="P207" i="29"/>
  <c r="P206" i="29"/>
  <c r="P205" i="29"/>
  <c r="P204" i="29"/>
  <c r="P203" i="29"/>
  <c r="P202" i="29"/>
  <c r="P201" i="29"/>
  <c r="P200" i="29"/>
  <c r="P199" i="29"/>
  <c r="P198" i="29"/>
  <c r="P197" i="29"/>
  <c r="P196" i="29"/>
  <c r="P195" i="29"/>
  <c r="P194" i="29"/>
  <c r="P193" i="29"/>
  <c r="P192" i="29"/>
  <c r="P191" i="29"/>
  <c r="P190" i="29"/>
  <c r="P189" i="29"/>
  <c r="P188" i="29"/>
  <c r="P187" i="29"/>
  <c r="P186" i="29"/>
  <c r="P185" i="29"/>
  <c r="P184" i="29"/>
  <c r="P183" i="29"/>
  <c r="P182" i="29"/>
  <c r="P181" i="29"/>
  <c r="P180" i="29"/>
  <c r="P179" i="29"/>
  <c r="P178" i="29"/>
  <c r="P177" i="29"/>
  <c r="P176" i="29"/>
  <c r="P175" i="29"/>
  <c r="P174" i="29"/>
  <c r="P173" i="29"/>
  <c r="P172" i="29"/>
  <c r="P171" i="29"/>
  <c r="P170" i="29"/>
  <c r="P169" i="29"/>
  <c r="P168" i="29"/>
  <c r="P167" i="29"/>
  <c r="P166" i="29"/>
  <c r="P165" i="29"/>
  <c r="P164" i="29"/>
  <c r="P163" i="29"/>
  <c r="P162" i="29"/>
  <c r="P161" i="29"/>
  <c r="P160" i="29"/>
  <c r="P159" i="29"/>
  <c r="P158" i="29"/>
  <c r="P157" i="29"/>
  <c r="P156" i="29"/>
  <c r="P155" i="29"/>
  <c r="P154" i="29"/>
  <c r="P153" i="29"/>
  <c r="P152" i="29"/>
  <c r="P151" i="29"/>
  <c r="P150" i="29"/>
  <c r="P149" i="29"/>
  <c r="P148" i="29"/>
  <c r="P147" i="29"/>
  <c r="P146" i="29"/>
  <c r="P145" i="29"/>
  <c r="P144" i="29"/>
  <c r="P143" i="29"/>
  <c r="P142" i="29"/>
  <c r="P141" i="29"/>
  <c r="P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261" i="30"/>
  <c r="P260" i="30"/>
  <c r="P259" i="30"/>
  <c r="P258" i="30"/>
  <c r="P257" i="30"/>
  <c r="P256" i="30"/>
  <c r="P255" i="30"/>
  <c r="P254" i="30"/>
  <c r="P253" i="30"/>
  <c r="P252" i="30"/>
  <c r="P251" i="30"/>
  <c r="P250" i="30"/>
  <c r="P249" i="30"/>
  <c r="P248" i="30"/>
  <c r="P247" i="30"/>
  <c r="P246" i="30"/>
  <c r="P245" i="30"/>
  <c r="P244" i="30"/>
  <c r="P243" i="30"/>
  <c r="P242" i="30"/>
  <c r="P241" i="30"/>
  <c r="P240" i="30"/>
  <c r="P239" i="30"/>
  <c r="P238" i="30"/>
  <c r="P237" i="30"/>
  <c r="P236" i="30"/>
  <c r="P235" i="30"/>
  <c r="P234" i="30"/>
  <c r="P233" i="30"/>
  <c r="P232" i="30"/>
  <c r="P231" i="30"/>
  <c r="P230" i="30"/>
  <c r="P229" i="30"/>
  <c r="P228" i="30"/>
  <c r="P227" i="30"/>
  <c r="P226" i="30"/>
  <c r="P225" i="30"/>
  <c r="P224" i="30"/>
  <c r="P223" i="30"/>
  <c r="P222" i="30"/>
  <c r="P221" i="30"/>
  <c r="P220" i="30"/>
  <c r="P219" i="30"/>
  <c r="P218" i="30"/>
  <c r="P217" i="30"/>
  <c r="P216" i="30"/>
  <c r="P215" i="30"/>
  <c r="P214" i="30"/>
  <c r="P213" i="30"/>
  <c r="P212" i="30"/>
  <c r="P211" i="30"/>
  <c r="P210" i="30"/>
  <c r="P209" i="30"/>
  <c r="P208" i="30"/>
  <c r="P207" i="30"/>
  <c r="P206" i="30"/>
  <c r="P205" i="30"/>
  <c r="P204" i="30"/>
  <c r="P203" i="30"/>
  <c r="P202" i="30"/>
  <c r="P201" i="30"/>
  <c r="P200" i="30"/>
  <c r="P199" i="30"/>
  <c r="P198" i="30"/>
  <c r="P197" i="30"/>
  <c r="P196" i="30"/>
  <c r="P195" i="30"/>
  <c r="P194" i="30"/>
  <c r="P193" i="30"/>
  <c r="P192" i="30"/>
  <c r="P191" i="30"/>
  <c r="P190" i="30"/>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P163" i="30"/>
  <c r="P162" i="30"/>
  <c r="P161" i="30"/>
  <c r="P160" i="30"/>
  <c r="P159" i="30"/>
  <c r="P158" i="30"/>
  <c r="P157" i="30"/>
  <c r="P156" i="30"/>
  <c r="P155" i="30"/>
  <c r="P154" i="30"/>
  <c r="P153" i="30"/>
  <c r="P152" i="30"/>
  <c r="P151" i="30"/>
  <c r="P150" i="30"/>
  <c r="P149" i="30"/>
  <c r="P148" i="30"/>
  <c r="P147" i="30"/>
  <c r="P146" i="30"/>
  <c r="P145" i="30"/>
  <c r="P144" i="30"/>
  <c r="P143" i="30"/>
  <c r="P142" i="30"/>
  <c r="P141" i="30"/>
  <c r="P140" i="30"/>
  <c r="P139" i="30"/>
  <c r="P138" i="30"/>
  <c r="P137" i="30"/>
  <c r="P136" i="30"/>
  <c r="P135" i="30"/>
  <c r="P134" i="30"/>
  <c r="P133" i="30"/>
  <c r="P132" i="30"/>
  <c r="P131" i="30"/>
  <c r="P130" i="30"/>
  <c r="P129" i="30"/>
  <c r="P128" i="30"/>
  <c r="P127" i="30"/>
  <c r="P126" i="30"/>
  <c r="P125" i="30"/>
  <c r="P124" i="30"/>
  <c r="P123" i="30"/>
  <c r="P122" i="30"/>
  <c r="P121" i="30"/>
  <c r="P120" i="30"/>
  <c r="P119" i="30"/>
  <c r="P118" i="30"/>
  <c r="P117" i="30"/>
  <c r="P116" i="30"/>
  <c r="P115" i="30"/>
  <c r="P114" i="30"/>
  <c r="P113" i="30"/>
  <c r="P112" i="30"/>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261" i="31"/>
  <c r="P260" i="31"/>
  <c r="P259" i="31"/>
  <c r="P258" i="31"/>
  <c r="P257" i="31"/>
  <c r="P256" i="31"/>
  <c r="P255" i="31"/>
  <c r="P254" i="31"/>
  <c r="P253" i="31"/>
  <c r="P252" i="31"/>
  <c r="P251" i="31"/>
  <c r="P250" i="31"/>
  <c r="P249" i="31"/>
  <c r="P248" i="31"/>
  <c r="P247" i="31"/>
  <c r="P246" i="31"/>
  <c r="P245" i="31"/>
  <c r="P244" i="31"/>
  <c r="P243" i="31"/>
  <c r="P242" i="31"/>
  <c r="P241" i="31"/>
  <c r="P240" i="31"/>
  <c r="P239" i="31"/>
  <c r="P238" i="31"/>
  <c r="P237" i="31"/>
  <c r="P236" i="31"/>
  <c r="P235" i="31"/>
  <c r="P234" i="31"/>
  <c r="P233" i="31"/>
  <c r="P232" i="31"/>
  <c r="P231" i="31"/>
  <c r="P230" i="31"/>
  <c r="P229" i="31"/>
  <c r="P228" i="31"/>
  <c r="P227" i="31"/>
  <c r="P226" i="31"/>
  <c r="P225" i="31"/>
  <c r="P224" i="31"/>
  <c r="P223" i="31"/>
  <c r="P222" i="31"/>
  <c r="P221" i="31"/>
  <c r="P220" i="31"/>
  <c r="P219" i="31"/>
  <c r="P218" i="31"/>
  <c r="P217" i="31"/>
  <c r="P216" i="31"/>
  <c r="P215" i="31"/>
  <c r="P214" i="31"/>
  <c r="P213" i="31"/>
  <c r="P212" i="31"/>
  <c r="P211" i="31"/>
  <c r="P210" i="31"/>
  <c r="P209" i="31"/>
  <c r="P208" i="31"/>
  <c r="P207" i="31"/>
  <c r="P206" i="31"/>
  <c r="P205" i="31"/>
  <c r="P204" i="31"/>
  <c r="P203" i="31"/>
  <c r="P202" i="31"/>
  <c r="P201" i="31"/>
  <c r="P200" i="31"/>
  <c r="P199" i="31"/>
  <c r="P198" i="31"/>
  <c r="P197" i="31"/>
  <c r="P196" i="31"/>
  <c r="P195" i="31"/>
  <c r="P194" i="31"/>
  <c r="P193" i="31"/>
  <c r="P192" i="31"/>
  <c r="P191" i="31"/>
  <c r="P190" i="31"/>
  <c r="P189" i="31"/>
  <c r="P188" i="31"/>
  <c r="P187" i="31"/>
  <c r="P186" i="31"/>
  <c r="P185" i="31"/>
  <c r="P184" i="31"/>
  <c r="P183" i="31"/>
  <c r="P182" i="31"/>
  <c r="P181" i="31"/>
  <c r="P180" i="31"/>
  <c r="P179" i="31"/>
  <c r="P178" i="31"/>
  <c r="P177" i="31"/>
  <c r="P176" i="31"/>
  <c r="P175" i="31"/>
  <c r="P174" i="31"/>
  <c r="P173" i="31"/>
  <c r="P172" i="31"/>
  <c r="P171" i="31"/>
  <c r="P170" i="31"/>
  <c r="P169" i="31"/>
  <c r="P168" i="31"/>
  <c r="P167" i="31"/>
  <c r="P166" i="31"/>
  <c r="P165" i="31"/>
  <c r="P164" i="31"/>
  <c r="P163" i="31"/>
  <c r="P162" i="31"/>
  <c r="P161" i="31"/>
  <c r="P160" i="31"/>
  <c r="P159" i="31"/>
  <c r="P158" i="31"/>
  <c r="P157" i="31"/>
  <c r="P156" i="31"/>
  <c r="P155" i="31"/>
  <c r="P154" i="31"/>
  <c r="P153" i="31"/>
  <c r="P152" i="31"/>
  <c r="P151" i="31"/>
  <c r="P150" i="31"/>
  <c r="P149" i="31"/>
  <c r="P148" i="31"/>
  <c r="P147" i="31"/>
  <c r="P146" i="31"/>
  <c r="P145" i="31"/>
  <c r="P144" i="31"/>
  <c r="P143" i="31"/>
  <c r="P142" i="31"/>
  <c r="P141" i="31"/>
  <c r="P140" i="31"/>
  <c r="P139" i="31"/>
  <c r="P138" i="31"/>
  <c r="P137" i="31"/>
  <c r="P136" i="31"/>
  <c r="P135" i="31"/>
  <c r="P134" i="31"/>
  <c r="P133" i="31"/>
  <c r="P132" i="31"/>
  <c r="P131" i="31"/>
  <c r="P130" i="31"/>
  <c r="P129" i="31"/>
  <c r="P128" i="31"/>
  <c r="P127" i="31"/>
  <c r="P126" i="31"/>
  <c r="P125" i="31"/>
  <c r="P124" i="31"/>
  <c r="P123" i="31"/>
  <c r="P122" i="31"/>
  <c r="P121" i="31"/>
  <c r="P120" i="31"/>
  <c r="P119" i="31"/>
  <c r="P118" i="31"/>
  <c r="P117" i="31"/>
  <c r="P116" i="31"/>
  <c r="P115" i="31"/>
  <c r="P114" i="31"/>
  <c r="P113" i="31"/>
  <c r="P112" i="31"/>
  <c r="P111" i="31"/>
  <c r="P110" i="31"/>
  <c r="P109" i="31"/>
  <c r="P108" i="31"/>
  <c r="P107" i="31"/>
  <c r="P106" i="31"/>
  <c r="P105" i="31"/>
  <c r="P104" i="31"/>
  <c r="P103" i="31"/>
  <c r="P102" i="31"/>
  <c r="P101" i="31"/>
  <c r="P100" i="31"/>
  <c r="P99" i="31"/>
  <c r="P98" i="31"/>
  <c r="P97" i="31"/>
  <c r="P96" i="31"/>
  <c r="P95" i="31"/>
  <c r="P94" i="31"/>
  <c r="P93" i="31"/>
  <c r="P92" i="31"/>
  <c r="P91" i="31"/>
  <c r="P90" i="31"/>
  <c r="P89" i="31"/>
  <c r="P88" i="31"/>
  <c r="P87" i="31"/>
  <c r="P86" i="31"/>
  <c r="P85" i="31"/>
  <c r="P84" i="31"/>
  <c r="P83" i="31"/>
  <c r="P82" i="31"/>
  <c r="P81" i="31"/>
  <c r="P80" i="31"/>
  <c r="P79" i="31"/>
  <c r="P78" i="31"/>
  <c r="P77" i="31"/>
  <c r="P76" i="31"/>
  <c r="P75" i="31"/>
  <c r="P74" i="31"/>
  <c r="P73" i="31"/>
  <c r="P72" i="31"/>
  <c r="P71" i="31"/>
  <c r="P70" i="31"/>
  <c r="P69" i="31"/>
  <c r="P68" i="31"/>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P23" i="31"/>
  <c r="P22" i="31"/>
  <c r="P21" i="31"/>
  <c r="P20" i="31"/>
  <c r="P19" i="31"/>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P104" i="32"/>
  <c r="P103" i="32"/>
  <c r="P102" i="32"/>
  <c r="P101" i="32"/>
  <c r="P100" i="32"/>
  <c r="P99" i="32"/>
  <c r="P98" i="32"/>
  <c r="P97" i="32"/>
  <c r="P96" i="32"/>
  <c r="P95" i="32"/>
  <c r="P94" i="32"/>
  <c r="P93" i="32"/>
  <c r="P92" i="32"/>
  <c r="P91" i="32"/>
  <c r="P90" i="32"/>
  <c r="P89" i="32"/>
  <c r="P88" i="32"/>
  <c r="P87" i="32"/>
  <c r="P86" i="32"/>
  <c r="P85" i="32"/>
  <c r="P84" i="32"/>
  <c r="P83" i="32"/>
  <c r="P82" i="32"/>
  <c r="P81" i="32"/>
  <c r="P80" i="32"/>
  <c r="P79" i="32"/>
  <c r="P78" i="32"/>
  <c r="P77" i="32"/>
  <c r="P76" i="32"/>
  <c r="P75" i="32"/>
  <c r="P74" i="32"/>
  <c r="P73" i="32"/>
  <c r="P72" i="32"/>
  <c r="P71" i="32"/>
  <c r="P70" i="32"/>
  <c r="P69" i="32"/>
  <c r="P68" i="32"/>
  <c r="P67" i="32"/>
  <c r="P66" i="32"/>
  <c r="P65" i="32"/>
  <c r="P64" i="32"/>
  <c r="P63" i="32"/>
  <c r="P62" i="32"/>
  <c r="P61" i="32"/>
  <c r="P60" i="32"/>
  <c r="P59" i="32"/>
  <c r="P58" i="32"/>
  <c r="P57" i="32"/>
  <c r="P56" i="32"/>
  <c r="P55" i="32"/>
  <c r="P54" i="32"/>
  <c r="P53" i="32"/>
  <c r="P52" i="32"/>
  <c r="P51" i="32"/>
  <c r="P50" i="32"/>
  <c r="P49" i="32"/>
  <c r="P48" i="32"/>
  <c r="P47" i="32"/>
  <c r="P46" i="32"/>
  <c r="P45" i="32"/>
  <c r="P44" i="32"/>
  <c r="P43" i="32"/>
  <c r="P42" i="32"/>
  <c r="P41" i="32"/>
  <c r="P40" i="32"/>
  <c r="P39" i="32"/>
  <c r="P38" i="32"/>
  <c r="P37" i="32"/>
  <c r="P36" i="32"/>
  <c r="P35" i="32"/>
  <c r="P34" i="32"/>
  <c r="P33" i="32"/>
  <c r="P32" i="32"/>
  <c r="P31" i="32"/>
  <c r="P30" i="32"/>
  <c r="P29" i="32"/>
  <c r="P28" i="32"/>
  <c r="P27" i="32"/>
  <c r="P26" i="32"/>
  <c r="P25" i="32"/>
  <c r="P24" i="32"/>
  <c r="P23" i="32"/>
  <c r="P22" i="32"/>
  <c r="P21" i="32"/>
  <c r="P20" i="32"/>
  <c r="P19" i="32"/>
  <c r="P261" i="33"/>
  <c r="P260" i="33"/>
  <c r="P259" i="33"/>
  <c r="P258" i="33"/>
  <c r="P257" i="33"/>
  <c r="P256" i="33"/>
  <c r="P255" i="33"/>
  <c r="P254" i="33"/>
  <c r="P253" i="33"/>
  <c r="P252" i="33"/>
  <c r="P251" i="33"/>
  <c r="P250" i="33"/>
  <c r="P249" i="33"/>
  <c r="P248" i="33"/>
  <c r="P247" i="33"/>
  <c r="P246" i="33"/>
  <c r="P245" i="33"/>
  <c r="P244" i="33"/>
  <c r="P243" i="33"/>
  <c r="P242" i="33"/>
  <c r="P241" i="33"/>
  <c r="P240" i="33"/>
  <c r="P239" i="33"/>
  <c r="P238" i="33"/>
  <c r="P237" i="33"/>
  <c r="P236" i="33"/>
  <c r="P235" i="33"/>
  <c r="P234" i="33"/>
  <c r="P233" i="33"/>
  <c r="P232" i="33"/>
  <c r="P231" i="33"/>
  <c r="P230" i="33"/>
  <c r="P229" i="33"/>
  <c r="P228" i="33"/>
  <c r="P227" i="33"/>
  <c r="P226" i="33"/>
  <c r="P225" i="33"/>
  <c r="P224" i="33"/>
  <c r="P223" i="33"/>
  <c r="P222" i="33"/>
  <c r="P221" i="33"/>
  <c r="P220" i="33"/>
  <c r="P219" i="33"/>
  <c r="P218" i="33"/>
  <c r="P217" i="33"/>
  <c r="P216" i="33"/>
  <c r="P215" i="33"/>
  <c r="P214" i="33"/>
  <c r="P213" i="33"/>
  <c r="P212" i="33"/>
  <c r="P211" i="33"/>
  <c r="P210" i="33"/>
  <c r="P209" i="33"/>
  <c r="P208" i="33"/>
  <c r="P207" i="33"/>
  <c r="P206" i="33"/>
  <c r="P205" i="33"/>
  <c r="P204" i="33"/>
  <c r="P203" i="33"/>
  <c r="P202" i="33"/>
  <c r="P201" i="33"/>
  <c r="P200" i="33"/>
  <c r="P199" i="33"/>
  <c r="P198" i="33"/>
  <c r="P197" i="33"/>
  <c r="P196" i="33"/>
  <c r="P195" i="33"/>
  <c r="P194" i="33"/>
  <c r="P193" i="33"/>
  <c r="P192" i="33"/>
  <c r="P191" i="33"/>
  <c r="P190" i="33"/>
  <c r="P189" i="33"/>
  <c r="P188" i="33"/>
  <c r="P187" i="33"/>
  <c r="P186" i="33"/>
  <c r="P185" i="33"/>
  <c r="P184" i="33"/>
  <c r="P183" i="33"/>
  <c r="P182" i="33"/>
  <c r="P181" i="33"/>
  <c r="P180" i="33"/>
  <c r="P179" i="33"/>
  <c r="P178" i="33"/>
  <c r="P177" i="33"/>
  <c r="P176" i="33"/>
  <c r="P175" i="33"/>
  <c r="P174" i="33"/>
  <c r="P173" i="33"/>
  <c r="P172" i="33"/>
  <c r="P171" i="33"/>
  <c r="P170" i="33"/>
  <c r="P169" i="33"/>
  <c r="P168" i="33"/>
  <c r="P167" i="33"/>
  <c r="P166" i="33"/>
  <c r="P165" i="33"/>
  <c r="P164" i="33"/>
  <c r="P163" i="33"/>
  <c r="P162" i="33"/>
  <c r="P161" i="33"/>
  <c r="P160" i="33"/>
  <c r="P159" i="33"/>
  <c r="P158" i="33"/>
  <c r="P157" i="33"/>
  <c r="P156" i="33"/>
  <c r="P155" i="33"/>
  <c r="P154" i="33"/>
  <c r="P153" i="33"/>
  <c r="P152" i="33"/>
  <c r="P151" i="33"/>
  <c r="P150" i="33"/>
  <c r="P149" i="33"/>
  <c r="P148" i="33"/>
  <c r="P147" i="33"/>
  <c r="P146" i="33"/>
  <c r="P145" i="33"/>
  <c r="P144" i="33"/>
  <c r="P143" i="33"/>
  <c r="P142" i="33"/>
  <c r="P141" i="33"/>
  <c r="P140" i="33"/>
  <c r="P139" i="33"/>
  <c r="P138" i="33"/>
  <c r="P137" i="33"/>
  <c r="P136" i="33"/>
  <c r="P135" i="33"/>
  <c r="P134" i="33"/>
  <c r="P133" i="33"/>
  <c r="P132" i="33"/>
  <c r="P131" i="33"/>
  <c r="P130" i="33"/>
  <c r="P129" i="33"/>
  <c r="P128" i="33"/>
  <c r="P127" i="33"/>
  <c r="P1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30" i="33"/>
  <c r="P29" i="33"/>
  <c r="P28" i="33"/>
  <c r="P27" i="33"/>
  <c r="P26" i="33"/>
  <c r="P25" i="33"/>
  <c r="P24" i="33"/>
  <c r="P23" i="33"/>
  <c r="P22" i="33"/>
  <c r="P21" i="33"/>
  <c r="P20" i="33"/>
  <c r="P19" i="33"/>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P207" i="34"/>
  <c r="P206" i="34"/>
  <c r="P205" i="34"/>
  <c r="P204" i="34"/>
  <c r="P203" i="34"/>
  <c r="P202" i="34"/>
  <c r="P201" i="34"/>
  <c r="P200" i="34"/>
  <c r="P199" i="34"/>
  <c r="P198" i="34"/>
  <c r="P197" i="34"/>
  <c r="P196" i="34"/>
  <c r="P195" i="34"/>
  <c r="P194" i="34"/>
  <c r="P193" i="34"/>
  <c r="P192" i="34"/>
  <c r="P191" i="34"/>
  <c r="P190" i="34"/>
  <c r="P189" i="34"/>
  <c r="P188" i="34"/>
  <c r="P187" i="34"/>
  <c r="P186" i="34"/>
  <c r="P185" i="34"/>
  <c r="P184" i="34"/>
  <c r="P183" i="34"/>
  <c r="P182" i="34"/>
  <c r="P181" i="34"/>
  <c r="P180" i="34"/>
  <c r="P179" i="34"/>
  <c r="P178" i="34"/>
  <c r="P177" i="34"/>
  <c r="P176" i="34"/>
  <c r="P175" i="34"/>
  <c r="P174" i="34"/>
  <c r="P173" i="34"/>
  <c r="P172" i="34"/>
  <c r="P171" i="34"/>
  <c r="P170" i="34"/>
  <c r="P169" i="34"/>
  <c r="P168" i="34"/>
  <c r="P167" i="34"/>
  <c r="P166" i="34"/>
  <c r="P165" i="34"/>
  <c r="P164" i="34"/>
  <c r="P163" i="34"/>
  <c r="P162" i="34"/>
  <c r="P161" i="34"/>
  <c r="P160" i="34"/>
  <c r="P159" i="34"/>
  <c r="P158" i="34"/>
  <c r="P157" i="34"/>
  <c r="P156" i="34"/>
  <c r="P155" i="34"/>
  <c r="P154" i="34"/>
  <c r="P153" i="34"/>
  <c r="P152" i="34"/>
  <c r="P151" i="34"/>
  <c r="P150" i="34"/>
  <c r="P149" i="34"/>
  <c r="P148" i="34"/>
  <c r="P147" i="34"/>
  <c r="P146" i="34"/>
  <c r="P145" i="34"/>
  <c r="P144" i="34"/>
  <c r="P143" i="34"/>
  <c r="P142" i="34"/>
  <c r="P141" i="34"/>
  <c r="P140" i="34"/>
  <c r="P139" i="34"/>
  <c r="P138" i="34"/>
  <c r="P137" i="34"/>
  <c r="P136" i="34"/>
  <c r="P135" i="34"/>
  <c r="P134" i="34"/>
  <c r="P133" i="34"/>
  <c r="P132" i="34"/>
  <c r="P131" i="34"/>
  <c r="P130" i="34"/>
  <c r="P129" i="34"/>
  <c r="P128" i="34"/>
  <c r="P127" i="34"/>
  <c r="P126" i="34"/>
  <c r="P125" i="34"/>
  <c r="P124" i="34"/>
  <c r="P123" i="34"/>
  <c r="P122" i="34"/>
  <c r="P121" i="34"/>
  <c r="P120" i="34"/>
  <c r="P119" i="34"/>
  <c r="P118" i="34"/>
  <c r="P117" i="34"/>
  <c r="P116" i="34"/>
  <c r="P115" i="34"/>
  <c r="P114" i="34"/>
  <c r="P113" i="34"/>
  <c r="P112" i="34"/>
  <c r="P111" i="34"/>
  <c r="P110" i="34"/>
  <c r="P109" i="34"/>
  <c r="P108" i="34"/>
  <c r="P107" i="34"/>
  <c r="P106" i="34"/>
  <c r="P105" i="34"/>
  <c r="P104" i="34"/>
  <c r="P103" i="34"/>
  <c r="P102" i="34"/>
  <c r="P101" i="34"/>
  <c r="P100" i="34"/>
  <c r="P99" i="34"/>
  <c r="P98" i="34"/>
  <c r="P97" i="34"/>
  <c r="P96" i="34"/>
  <c r="P95" i="34"/>
  <c r="P94" i="34"/>
  <c r="P93" i="34"/>
  <c r="P92" i="34"/>
  <c r="P91" i="34"/>
  <c r="P90" i="34"/>
  <c r="P89" i="34"/>
  <c r="P88" i="34"/>
  <c r="P87" i="34"/>
  <c r="P86" i="34"/>
  <c r="P85" i="34"/>
  <c r="P84" i="34"/>
  <c r="P83" i="34"/>
  <c r="P82" i="34"/>
  <c r="P81" i="34"/>
  <c r="P80" i="34"/>
  <c r="P79" i="34"/>
  <c r="P78" i="34"/>
  <c r="P77" i="34"/>
  <c r="P76" i="34"/>
  <c r="P75" i="34"/>
  <c r="P74" i="34"/>
  <c r="P73" i="34"/>
  <c r="P72" i="34"/>
  <c r="P71" i="34"/>
  <c r="P70" i="34"/>
  <c r="P69" i="34"/>
  <c r="P68" i="34"/>
  <c r="P67" i="34"/>
  <c r="P66" i="34"/>
  <c r="P65" i="34"/>
  <c r="P64" i="34"/>
  <c r="P63" i="34"/>
  <c r="P62" i="34"/>
  <c r="P61" i="34"/>
  <c r="P60" i="34"/>
  <c r="P59" i="34"/>
  <c r="P58" i="34"/>
  <c r="P57" i="34"/>
  <c r="P56" i="34"/>
  <c r="P55" i="34"/>
  <c r="P54" i="34"/>
  <c r="P53" i="34"/>
  <c r="P52" i="34"/>
  <c r="P51" i="34"/>
  <c r="P50" i="34"/>
  <c r="P49" i="34"/>
  <c r="P48" i="34"/>
  <c r="P47" i="34"/>
  <c r="P46" i="34"/>
  <c r="P45" i="34"/>
  <c r="P44" i="34"/>
  <c r="P43" i="34"/>
  <c r="P42" i="34"/>
  <c r="P41" i="34"/>
  <c r="P40" i="34"/>
  <c r="P39" i="34"/>
  <c r="P38" i="34"/>
  <c r="P37" i="34"/>
  <c r="P36" i="34"/>
  <c r="P35" i="34"/>
  <c r="P34" i="34"/>
  <c r="P33" i="34"/>
  <c r="P32" i="34"/>
  <c r="P31" i="34"/>
  <c r="P30" i="34"/>
  <c r="P29" i="34"/>
  <c r="P28" i="34"/>
  <c r="P27" i="34"/>
  <c r="P26" i="34"/>
  <c r="P25" i="34"/>
  <c r="P24" i="34"/>
  <c r="P23" i="34"/>
  <c r="P22" i="34"/>
  <c r="P21" i="34"/>
  <c r="P20" i="34"/>
  <c r="P19" i="34"/>
  <c r="P261" i="35"/>
  <c r="P260" i="35"/>
  <c r="P259" i="35"/>
  <c r="P258" i="35"/>
  <c r="P257" i="35"/>
  <c r="P256" i="35"/>
  <c r="P255" i="35"/>
  <c r="P254" i="35"/>
  <c r="P253" i="35"/>
  <c r="P252" i="35"/>
  <c r="P251" i="35"/>
  <c r="P250" i="35"/>
  <c r="P249" i="35"/>
  <c r="P248" i="35"/>
  <c r="P247" i="35"/>
  <c r="P246" i="35"/>
  <c r="P245" i="35"/>
  <c r="P244" i="35"/>
  <c r="P243" i="35"/>
  <c r="P242" i="35"/>
  <c r="P241" i="35"/>
  <c r="P240" i="35"/>
  <c r="P239" i="35"/>
  <c r="P238" i="35"/>
  <c r="P237" i="35"/>
  <c r="P236" i="35"/>
  <c r="P235" i="35"/>
  <c r="P234" i="35"/>
  <c r="P233" i="35"/>
  <c r="P232" i="35"/>
  <c r="P231" i="35"/>
  <c r="P230" i="35"/>
  <c r="P229" i="35"/>
  <c r="P228" i="35"/>
  <c r="P227" i="35"/>
  <c r="P226" i="35"/>
  <c r="P225" i="35"/>
  <c r="P224" i="35"/>
  <c r="P223" i="35"/>
  <c r="P222" i="35"/>
  <c r="P221" i="35"/>
  <c r="P220" i="35"/>
  <c r="P219" i="35"/>
  <c r="P218" i="35"/>
  <c r="P217" i="35"/>
  <c r="P216" i="35"/>
  <c r="P215" i="35"/>
  <c r="P214" i="35"/>
  <c r="P213" i="35"/>
  <c r="P212" i="35"/>
  <c r="P211" i="35"/>
  <c r="P210" i="35"/>
  <c r="P209" i="35"/>
  <c r="P208" i="35"/>
  <c r="P207" i="35"/>
  <c r="P206" i="35"/>
  <c r="P205" i="35"/>
  <c r="P204" i="35"/>
  <c r="P203" i="35"/>
  <c r="P202" i="35"/>
  <c r="P201" i="35"/>
  <c r="P200" i="35"/>
  <c r="P199" i="35"/>
  <c r="P198" i="35"/>
  <c r="P197" i="35"/>
  <c r="P196" i="35"/>
  <c r="P195" i="35"/>
  <c r="P194" i="35"/>
  <c r="P193" i="35"/>
  <c r="P192" i="35"/>
  <c r="P191" i="35"/>
  <c r="P190" i="35"/>
  <c r="P189" i="35"/>
  <c r="P188" i="35"/>
  <c r="P187" i="35"/>
  <c r="P186" i="35"/>
  <c r="P185" i="35"/>
  <c r="P184" i="35"/>
  <c r="P183" i="35"/>
  <c r="P182" i="35"/>
  <c r="P181" i="35"/>
  <c r="P180" i="35"/>
  <c r="P179" i="35"/>
  <c r="P178" i="35"/>
  <c r="P177" i="35"/>
  <c r="P176" i="35"/>
  <c r="P175" i="35"/>
  <c r="P174" i="35"/>
  <c r="P173" i="35"/>
  <c r="P172" i="35"/>
  <c r="P171" i="35"/>
  <c r="P170" i="35"/>
  <c r="P169" i="35"/>
  <c r="P168" i="35"/>
  <c r="P167" i="35"/>
  <c r="P166" i="35"/>
  <c r="P165" i="35"/>
  <c r="P164" i="35"/>
  <c r="P163" i="35"/>
  <c r="P162" i="35"/>
  <c r="P161" i="35"/>
  <c r="P160" i="35"/>
  <c r="P159" i="35"/>
  <c r="P158" i="35"/>
  <c r="P157" i="35"/>
  <c r="P156" i="35"/>
  <c r="P155" i="35"/>
  <c r="P154" i="35"/>
  <c r="P153" i="35"/>
  <c r="P152" i="35"/>
  <c r="P151" i="35"/>
  <c r="P150" i="35"/>
  <c r="P149" i="35"/>
  <c r="P148" i="35"/>
  <c r="P147" i="35"/>
  <c r="P146" i="35"/>
  <c r="P145" i="35"/>
  <c r="P144" i="35"/>
  <c r="P143" i="35"/>
  <c r="P142" i="35"/>
  <c r="P141" i="35"/>
  <c r="P140" i="35"/>
  <c r="P139" i="35"/>
  <c r="P138" i="35"/>
  <c r="P137" i="35"/>
  <c r="P136" i="35"/>
  <c r="P135" i="35"/>
  <c r="P134" i="35"/>
  <c r="P133" i="35"/>
  <c r="P132" i="35"/>
  <c r="P131" i="35"/>
  <c r="P130" i="35"/>
  <c r="P129" i="35"/>
  <c r="P128" i="35"/>
  <c r="P127" i="35"/>
  <c r="P126" i="35"/>
  <c r="P125" i="35"/>
  <c r="P124" i="35"/>
  <c r="P123" i="35"/>
  <c r="P122" i="35"/>
  <c r="P121" i="35"/>
  <c r="P120" i="35"/>
  <c r="P119" i="35"/>
  <c r="P118" i="35"/>
  <c r="P117" i="35"/>
  <c r="P116" i="35"/>
  <c r="P115" i="35"/>
  <c r="P114" i="35"/>
  <c r="P113" i="35"/>
  <c r="P112" i="35"/>
  <c r="P111" i="35"/>
  <c r="P110" i="35"/>
  <c r="P109" i="35"/>
  <c r="P108" i="35"/>
  <c r="P107" i="35"/>
  <c r="P106" i="35"/>
  <c r="P105" i="35"/>
  <c r="P104" i="35"/>
  <c r="P103" i="35"/>
  <c r="P102" i="35"/>
  <c r="P101" i="35"/>
  <c r="P100" i="35"/>
  <c r="P99" i="35"/>
  <c r="P98" i="35"/>
  <c r="P97" i="35"/>
  <c r="P96" i="35"/>
  <c r="P95" i="35"/>
  <c r="P94" i="35"/>
  <c r="P93" i="35"/>
  <c r="P92" i="35"/>
  <c r="P91" i="35"/>
  <c r="P90" i="35"/>
  <c r="P89" i="35"/>
  <c r="P88" i="35"/>
  <c r="P87" i="35"/>
  <c r="P86" i="35"/>
  <c r="P85" i="35"/>
  <c r="P84" i="35"/>
  <c r="P83" i="35"/>
  <c r="P82" i="35"/>
  <c r="P81" i="35"/>
  <c r="P80" i="35"/>
  <c r="P79" i="35"/>
  <c r="P78" i="35"/>
  <c r="P77" i="35"/>
  <c r="P76" i="35"/>
  <c r="P75" i="35"/>
  <c r="P74" i="35"/>
  <c r="P73" i="35"/>
  <c r="P72" i="35"/>
  <c r="P71" i="35"/>
  <c r="P70" i="35"/>
  <c r="P69" i="35"/>
  <c r="P68" i="35"/>
  <c r="P67" i="35"/>
  <c r="P66" i="35"/>
  <c r="P65" i="35"/>
  <c r="P64" i="35"/>
  <c r="P63" i="35"/>
  <c r="P62" i="35"/>
  <c r="P61" i="35"/>
  <c r="P60" i="35"/>
  <c r="P59" i="35"/>
  <c r="P58" i="35"/>
  <c r="P57" i="35"/>
  <c r="P56" i="35"/>
  <c r="P55" i="35"/>
  <c r="P54" i="35"/>
  <c r="P53" i="35"/>
  <c r="P52" i="35"/>
  <c r="P51" i="35"/>
  <c r="P50" i="35"/>
  <c r="P49" i="35"/>
  <c r="P48" i="35"/>
  <c r="P47" i="35"/>
  <c r="P46" i="35"/>
  <c r="P45" i="35"/>
  <c r="P44" i="35"/>
  <c r="P43" i="35"/>
  <c r="P42" i="35"/>
  <c r="P41" i="35"/>
  <c r="P40" i="35"/>
  <c r="P39" i="35"/>
  <c r="P38" i="35"/>
  <c r="P37" i="35"/>
  <c r="P36" i="35"/>
  <c r="P35" i="35"/>
  <c r="P34" i="35"/>
  <c r="P33" i="35"/>
  <c r="P32" i="35"/>
  <c r="P31" i="35"/>
  <c r="P30" i="35"/>
  <c r="P29" i="35"/>
  <c r="P28" i="35"/>
  <c r="P27" i="35"/>
  <c r="P26" i="35"/>
  <c r="P25" i="35"/>
  <c r="P24" i="35"/>
  <c r="P23" i="35"/>
  <c r="P22" i="35"/>
  <c r="P21" i="35"/>
  <c r="P20" i="35"/>
  <c r="P19" i="35"/>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19" i="6"/>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2" i="18"/>
  <c r="L171" i="18"/>
  <c r="L170" i="18"/>
  <c r="L169" i="18"/>
  <c r="L168" i="18"/>
  <c r="L167" i="18"/>
  <c r="L166" i="18"/>
  <c r="L165" i="18"/>
  <c r="L164" i="18"/>
  <c r="L163" i="18"/>
  <c r="L162" i="18"/>
  <c r="L161"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2" i="20"/>
  <c r="L171" i="20"/>
  <c r="L170" i="20"/>
  <c r="L169" i="20"/>
  <c r="L168" i="20"/>
  <c r="L167" i="20"/>
  <c r="L166" i="20"/>
  <c r="L165" i="20"/>
  <c r="L164" i="20"/>
  <c r="L163" i="20"/>
  <c r="L162" i="20"/>
  <c r="L161"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261" i="22"/>
  <c r="L260" i="22"/>
  <c r="L259" i="22"/>
  <c r="L258" i="22"/>
  <c r="L257" i="22"/>
  <c r="L256" i="22"/>
  <c r="L255"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9"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201"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5" i="22"/>
  <c r="L174" i="22"/>
  <c r="L173" i="22"/>
  <c r="L172" i="22"/>
  <c r="L171" i="22"/>
  <c r="L170" i="22"/>
  <c r="L169" i="22"/>
  <c r="L168" i="22"/>
  <c r="L167" i="22"/>
  <c r="L166" i="22"/>
  <c r="L165" i="22"/>
  <c r="L164" i="22"/>
  <c r="L163" i="22"/>
  <c r="L162" i="22"/>
  <c r="L161"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261" i="23"/>
  <c r="L260" i="23"/>
  <c r="L259" i="23"/>
  <c r="L258" i="23"/>
  <c r="L257" i="23"/>
  <c r="L256" i="23"/>
  <c r="L255" i="23"/>
  <c r="L254" i="23"/>
  <c r="L253" i="23"/>
  <c r="L252" i="23"/>
  <c r="L251" i="23"/>
  <c r="L250" i="23"/>
  <c r="L249" i="23"/>
  <c r="L248" i="23"/>
  <c r="L247" i="23"/>
  <c r="L246" i="23"/>
  <c r="L245" i="23"/>
  <c r="L244" i="23"/>
  <c r="L243" i="23"/>
  <c r="L242" i="23"/>
  <c r="L241" i="23"/>
  <c r="L240" i="23"/>
  <c r="L239" i="23"/>
  <c r="L238" i="23"/>
  <c r="L237" i="23"/>
  <c r="L236" i="23"/>
  <c r="L235" i="23"/>
  <c r="L234" i="23"/>
  <c r="L233" i="23"/>
  <c r="L232" i="23"/>
  <c r="L231" i="23"/>
  <c r="L230" i="23"/>
  <c r="L229" i="23"/>
  <c r="L228" i="23"/>
  <c r="L227" i="23"/>
  <c r="L226" i="23"/>
  <c r="L225" i="23"/>
  <c r="L224" i="23"/>
  <c r="L223" i="23"/>
  <c r="L222" i="23"/>
  <c r="L221" i="23"/>
  <c r="L220" i="23"/>
  <c r="L219" i="23"/>
  <c r="L218" i="23"/>
  <c r="L217" i="23"/>
  <c r="L216" i="23"/>
  <c r="L215" i="23"/>
  <c r="L214" i="23"/>
  <c r="L213" i="23"/>
  <c r="L212" i="23"/>
  <c r="L211" i="23"/>
  <c r="L210" i="23"/>
  <c r="L209" i="23"/>
  <c r="L208" i="23"/>
  <c r="L207" i="23"/>
  <c r="L206" i="23"/>
  <c r="L205" i="23"/>
  <c r="L204" i="23"/>
  <c r="L203" i="23"/>
  <c r="L202" i="23"/>
  <c r="L201" i="23"/>
  <c r="L200" i="23"/>
  <c r="L199" i="23"/>
  <c r="L198" i="23"/>
  <c r="L197" i="23"/>
  <c r="L196" i="23"/>
  <c r="L195" i="23"/>
  <c r="L194" i="23"/>
  <c r="L193" i="23"/>
  <c r="L192" i="23"/>
  <c r="L191" i="23"/>
  <c r="L190" i="23"/>
  <c r="L189" i="23"/>
  <c r="L188" i="23"/>
  <c r="L187" i="23"/>
  <c r="L186" i="23"/>
  <c r="L185" i="23"/>
  <c r="L184" i="23"/>
  <c r="L183" i="23"/>
  <c r="L182" i="23"/>
  <c r="L181" i="23"/>
  <c r="L180" i="23"/>
  <c r="L179" i="23"/>
  <c r="L178" i="23"/>
  <c r="L177" i="23"/>
  <c r="L176" i="23"/>
  <c r="L175" i="23"/>
  <c r="L174" i="23"/>
  <c r="L173" i="23"/>
  <c r="L172" i="23"/>
  <c r="L171" i="23"/>
  <c r="L170" i="23"/>
  <c r="L169" i="23"/>
  <c r="L168" i="23"/>
  <c r="L167" i="23"/>
  <c r="L166" i="23"/>
  <c r="L165" i="23"/>
  <c r="L164" i="23"/>
  <c r="L163" i="23"/>
  <c r="L162" i="23"/>
  <c r="L161" i="23"/>
  <c r="L160" i="23"/>
  <c r="L159" i="23"/>
  <c r="L158" i="23"/>
  <c r="L157" i="23"/>
  <c r="L156" i="23"/>
  <c r="L155" i="23"/>
  <c r="L154" i="23"/>
  <c r="L153" i="23"/>
  <c r="L152" i="23"/>
  <c r="L151" i="23"/>
  <c r="L150" i="23"/>
  <c r="L149" i="23"/>
  <c r="L148" i="23"/>
  <c r="L147" i="23"/>
  <c r="L146" i="23"/>
  <c r="L145" i="23"/>
  <c r="L144" i="23"/>
  <c r="L143" i="23"/>
  <c r="L142" i="23"/>
  <c r="L141" i="23"/>
  <c r="L140" i="23"/>
  <c r="L139" i="23"/>
  <c r="L138" i="23"/>
  <c r="L137" i="23"/>
  <c r="L136" i="23"/>
  <c r="L135" i="23"/>
  <c r="L134" i="23"/>
  <c r="L133" i="23"/>
  <c r="L132" i="23"/>
  <c r="L131" i="23"/>
  <c r="L130" i="23"/>
  <c r="L129" i="23"/>
  <c r="L128" i="23"/>
  <c r="L127" i="23"/>
  <c r="L126" i="23"/>
  <c r="L125" i="23"/>
  <c r="L124" i="23"/>
  <c r="L123" i="23"/>
  <c r="L122" i="23"/>
  <c r="L121" i="23"/>
  <c r="L120" i="23"/>
  <c r="L119" i="23"/>
  <c r="L118" i="23"/>
  <c r="L117" i="23"/>
  <c r="L116" i="23"/>
  <c r="L115" i="23"/>
  <c r="L114" i="23"/>
  <c r="L113" i="23"/>
  <c r="L112" i="23"/>
  <c r="L111" i="23"/>
  <c r="L110" i="23"/>
  <c r="L109" i="23"/>
  <c r="L108" i="23"/>
  <c r="L107" i="23"/>
  <c r="L106" i="23"/>
  <c r="L105" i="23"/>
  <c r="L104" i="23"/>
  <c r="L103" i="23"/>
  <c r="L102" i="23"/>
  <c r="L101" i="23"/>
  <c r="L100" i="23"/>
  <c r="L99" i="23"/>
  <c r="L98" i="23"/>
  <c r="L97" i="23"/>
  <c r="L96" i="23"/>
  <c r="L95" i="23"/>
  <c r="L94" i="23"/>
  <c r="L93" i="23"/>
  <c r="L92" i="23"/>
  <c r="L91" i="23"/>
  <c r="L90" i="23"/>
  <c r="L89" i="23"/>
  <c r="L88" i="23"/>
  <c r="L87" i="23"/>
  <c r="L86" i="23"/>
  <c r="L85" i="23"/>
  <c r="L84" i="23"/>
  <c r="L83" i="23"/>
  <c r="L82" i="23"/>
  <c r="L81" i="23"/>
  <c r="L80" i="23"/>
  <c r="L79" i="23"/>
  <c r="L78" i="23"/>
  <c r="L77" i="23"/>
  <c r="L76" i="23"/>
  <c r="L75" i="23"/>
  <c r="L74" i="23"/>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261" i="24"/>
  <c r="L260" i="24"/>
  <c r="L259" i="24"/>
  <c r="L258" i="24"/>
  <c r="L257" i="24"/>
  <c r="L256" i="24"/>
  <c r="L255" i="24"/>
  <c r="L254" i="24"/>
  <c r="L253" i="24"/>
  <c r="L252" i="24"/>
  <c r="L251" i="24"/>
  <c r="L250" i="24"/>
  <c r="L249" i="24"/>
  <c r="L248" i="24"/>
  <c r="L247" i="24"/>
  <c r="L246" i="24"/>
  <c r="L245" i="24"/>
  <c r="L244" i="24"/>
  <c r="L243" i="24"/>
  <c r="L242" i="24"/>
  <c r="L241" i="24"/>
  <c r="L240" i="24"/>
  <c r="L239" i="24"/>
  <c r="L238" i="24"/>
  <c r="L237" i="24"/>
  <c r="L236" i="24"/>
  <c r="L235" i="24"/>
  <c r="L234" i="24"/>
  <c r="L233" i="24"/>
  <c r="L232" i="24"/>
  <c r="L231" i="24"/>
  <c r="L230" i="24"/>
  <c r="L229" i="24"/>
  <c r="L228" i="24"/>
  <c r="L227" i="24"/>
  <c r="L226" i="24"/>
  <c r="L225" i="24"/>
  <c r="L224" i="24"/>
  <c r="L223" i="24"/>
  <c r="L222" i="24"/>
  <c r="L221" i="24"/>
  <c r="L220" i="24"/>
  <c r="L219" i="24"/>
  <c r="L218" i="24"/>
  <c r="L217" i="24"/>
  <c r="L216" i="24"/>
  <c r="L215" i="24"/>
  <c r="L214" i="24"/>
  <c r="L213" i="24"/>
  <c r="L212" i="24"/>
  <c r="L211" i="24"/>
  <c r="L210" i="24"/>
  <c r="L209" i="24"/>
  <c r="L208" i="24"/>
  <c r="L207" i="24"/>
  <c r="L206" i="24"/>
  <c r="L205" i="24"/>
  <c r="L204" i="24"/>
  <c r="L203" i="24"/>
  <c r="L202" i="24"/>
  <c r="L201" i="24"/>
  <c r="L200" i="24"/>
  <c r="L199" i="24"/>
  <c r="L198" i="24"/>
  <c r="L197" i="24"/>
  <c r="L196" i="24"/>
  <c r="L195" i="24"/>
  <c r="L194" i="24"/>
  <c r="L193" i="24"/>
  <c r="L192" i="24"/>
  <c r="L191" i="24"/>
  <c r="L190" i="24"/>
  <c r="L189" i="24"/>
  <c r="L188" i="24"/>
  <c r="L187" i="24"/>
  <c r="L186" i="24"/>
  <c r="L185" i="24"/>
  <c r="L184" i="24"/>
  <c r="L183" i="24"/>
  <c r="L182" i="24"/>
  <c r="L181" i="24"/>
  <c r="L180" i="24"/>
  <c r="L179" i="24"/>
  <c r="L178" i="24"/>
  <c r="L177" i="24"/>
  <c r="L176" i="24"/>
  <c r="L175" i="24"/>
  <c r="L174" i="24"/>
  <c r="L173" i="24"/>
  <c r="L172" i="24"/>
  <c r="L171" i="24"/>
  <c r="L170" i="24"/>
  <c r="L169" i="24"/>
  <c r="L168" i="24"/>
  <c r="L167" i="24"/>
  <c r="L166" i="24"/>
  <c r="L165" i="24"/>
  <c r="L164" i="24"/>
  <c r="L163" i="24"/>
  <c r="L162" i="24"/>
  <c r="L161" i="24"/>
  <c r="L160" i="24"/>
  <c r="L159" i="24"/>
  <c r="L158" i="24"/>
  <c r="L157" i="24"/>
  <c r="L156" i="24"/>
  <c r="L155" i="24"/>
  <c r="L154" i="24"/>
  <c r="L153" i="24"/>
  <c r="L152" i="24"/>
  <c r="L151" i="24"/>
  <c r="L150" i="24"/>
  <c r="L149" i="24"/>
  <c r="L148" i="24"/>
  <c r="L147" i="24"/>
  <c r="L146" i="24"/>
  <c r="L145" i="24"/>
  <c r="L144" i="24"/>
  <c r="L143" i="24"/>
  <c r="L142" i="24"/>
  <c r="L141" i="24"/>
  <c r="L140" i="24"/>
  <c r="L139" i="24"/>
  <c r="L138" i="24"/>
  <c r="L137" i="24"/>
  <c r="L136" i="24"/>
  <c r="L135" i="24"/>
  <c r="L134" i="24"/>
  <c r="L133" i="24"/>
  <c r="L132" i="24"/>
  <c r="L131" i="24"/>
  <c r="L130" i="24"/>
  <c r="L129" i="24"/>
  <c r="L128" i="24"/>
  <c r="L127" i="24"/>
  <c r="L126"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3"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K142" i="25" s="1"/>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63" i="25"/>
  <c r="L62" i="25"/>
  <c r="L61" i="25"/>
  <c r="O1001" i="5" s="1"/>
  <c r="L60" i="25"/>
  <c r="O1000" i="5" s="1"/>
  <c r="L59" i="25"/>
  <c r="L58" i="25"/>
  <c r="O998" i="5" s="1"/>
  <c r="L57" i="25"/>
  <c r="O997" i="5" s="1"/>
  <c r="L56" i="25"/>
  <c r="L55" i="25"/>
  <c r="L54" i="25"/>
  <c r="L53" i="25"/>
  <c r="O993" i="5" s="1"/>
  <c r="L52" i="25"/>
  <c r="O992" i="5" s="1"/>
  <c r="L51" i="25"/>
  <c r="L50" i="25"/>
  <c r="O990" i="5" s="1"/>
  <c r="L49" i="25"/>
  <c r="O989" i="5" s="1"/>
  <c r="L48" i="25"/>
  <c r="L47" i="25"/>
  <c r="L46" i="25"/>
  <c r="L45" i="25"/>
  <c r="O985" i="5" s="1"/>
  <c r="L44" i="25"/>
  <c r="O984" i="5" s="1"/>
  <c r="L43" i="25"/>
  <c r="L42" i="25"/>
  <c r="O982" i="5" s="1"/>
  <c r="L41" i="25"/>
  <c r="O981" i="5" s="1"/>
  <c r="L40" i="25"/>
  <c r="L39" i="25"/>
  <c r="L38" i="25"/>
  <c r="L37" i="25"/>
  <c r="O977" i="5" s="1"/>
  <c r="L36" i="25"/>
  <c r="O976" i="5" s="1"/>
  <c r="L35" i="25"/>
  <c r="L34" i="25"/>
  <c r="O974" i="5" s="1"/>
  <c r="L33" i="25"/>
  <c r="O973" i="5" s="1"/>
  <c r="L32" i="25"/>
  <c r="L31" i="25"/>
  <c r="L30" i="25"/>
  <c r="L29" i="25"/>
  <c r="O969" i="5" s="1"/>
  <c r="L28" i="25"/>
  <c r="O968" i="5" s="1"/>
  <c r="L27" i="25"/>
  <c r="L26" i="25"/>
  <c r="O966" i="5" s="1"/>
  <c r="L25" i="25"/>
  <c r="O965" i="5" s="1"/>
  <c r="L24" i="25"/>
  <c r="L23" i="25"/>
  <c r="L22" i="25"/>
  <c r="L21" i="25"/>
  <c r="O961" i="5" s="1"/>
  <c r="L20" i="25"/>
  <c r="O960" i="5" s="1"/>
  <c r="L19" i="25"/>
  <c r="L261" i="26"/>
  <c r="L260" i="26"/>
  <c r="L259" i="26"/>
  <c r="L258" i="26"/>
  <c r="L257" i="26"/>
  <c r="L256" i="26"/>
  <c r="L255" i="26"/>
  <c r="L254" i="26"/>
  <c r="L253" i="26"/>
  <c r="L252" i="26"/>
  <c r="L251" i="26"/>
  <c r="L250" i="26"/>
  <c r="L249" i="26"/>
  <c r="L248" i="26"/>
  <c r="L247" i="26"/>
  <c r="L246" i="26"/>
  <c r="L245" i="26"/>
  <c r="L244" i="26"/>
  <c r="L243" i="26"/>
  <c r="L242" i="26"/>
  <c r="L241" i="26"/>
  <c r="L240" i="26"/>
  <c r="L239" i="26"/>
  <c r="L238" i="26"/>
  <c r="L237" i="26"/>
  <c r="L236" i="26"/>
  <c r="L235" i="26"/>
  <c r="L234" i="26"/>
  <c r="L233" i="26"/>
  <c r="L232" i="26"/>
  <c r="L231" i="26"/>
  <c r="L230" i="26"/>
  <c r="L229" i="26"/>
  <c r="L228" i="26"/>
  <c r="L227" i="26"/>
  <c r="L226" i="26"/>
  <c r="L225" i="26"/>
  <c r="L224" i="26"/>
  <c r="L223" i="26"/>
  <c r="L222" i="26"/>
  <c r="L221" i="26"/>
  <c r="L220" i="26"/>
  <c r="L219" i="26"/>
  <c r="L218" i="26"/>
  <c r="L217" i="26"/>
  <c r="L216" i="26"/>
  <c r="L215" i="26"/>
  <c r="L214" i="26"/>
  <c r="L213" i="26"/>
  <c r="L212" i="26"/>
  <c r="L211" i="26"/>
  <c r="L210" i="26"/>
  <c r="L209" i="26"/>
  <c r="L208" i="26"/>
  <c r="L207" i="26"/>
  <c r="L206" i="26"/>
  <c r="L205" i="26"/>
  <c r="L204" i="26"/>
  <c r="L203" i="26"/>
  <c r="L202" i="26"/>
  <c r="L201" i="26"/>
  <c r="L200" i="26"/>
  <c r="L199" i="26"/>
  <c r="L198" i="26"/>
  <c r="L197" i="26"/>
  <c r="L196" i="26"/>
  <c r="L195" i="26"/>
  <c r="L194" i="26"/>
  <c r="L193" i="26"/>
  <c r="L192" i="26"/>
  <c r="L191" i="26"/>
  <c r="L190" i="26"/>
  <c r="L189" i="26"/>
  <c r="L188" i="26"/>
  <c r="L187" i="26"/>
  <c r="L186" i="26"/>
  <c r="L185" i="26"/>
  <c r="L184" i="26"/>
  <c r="L183" i="26"/>
  <c r="L182" i="26"/>
  <c r="L181" i="26"/>
  <c r="L180" i="26"/>
  <c r="L179" i="26"/>
  <c r="L178" i="26"/>
  <c r="L177" i="26"/>
  <c r="L176" i="26"/>
  <c r="L175" i="26"/>
  <c r="L174" i="26"/>
  <c r="L173" i="26"/>
  <c r="L172" i="26"/>
  <c r="L171" i="26"/>
  <c r="L170" i="26"/>
  <c r="L169" i="26"/>
  <c r="L168" i="26"/>
  <c r="L167" i="26"/>
  <c r="L166" i="26"/>
  <c r="L165" i="26"/>
  <c r="L164" i="26"/>
  <c r="L163" i="26"/>
  <c r="L162" i="26"/>
  <c r="L161" i="26"/>
  <c r="L160" i="26"/>
  <c r="L159" i="26"/>
  <c r="L158" i="26"/>
  <c r="L157" i="26"/>
  <c r="L156" i="26"/>
  <c r="L155" i="26"/>
  <c r="L154" i="26"/>
  <c r="L153" i="26"/>
  <c r="L152" i="26"/>
  <c r="L151" i="26"/>
  <c r="L150" i="26"/>
  <c r="L149" i="26"/>
  <c r="L148" i="26"/>
  <c r="L147" i="26"/>
  <c r="L146" i="26"/>
  <c r="L145" i="26"/>
  <c r="L144" i="26"/>
  <c r="L143" i="26"/>
  <c r="L142" i="26"/>
  <c r="L141" i="26"/>
  <c r="L140" i="26"/>
  <c r="L139" i="26"/>
  <c r="L138" i="26"/>
  <c r="L137" i="26"/>
  <c r="L136" i="26"/>
  <c r="L135" i="26"/>
  <c r="L134" i="26"/>
  <c r="L133" i="26"/>
  <c r="L132" i="26"/>
  <c r="L131" i="26"/>
  <c r="L130" i="26"/>
  <c r="L129" i="26"/>
  <c r="L128" i="26"/>
  <c r="L127" i="26"/>
  <c r="L126" i="26"/>
  <c r="L125" i="26"/>
  <c r="L124" i="26"/>
  <c r="L123" i="26"/>
  <c r="L122" i="26"/>
  <c r="L121" i="26"/>
  <c r="L120" i="26"/>
  <c r="L119" i="26"/>
  <c r="L118" i="26"/>
  <c r="L117" i="26"/>
  <c r="L116" i="26"/>
  <c r="L115" i="26"/>
  <c r="L114" i="26"/>
  <c r="L113" i="26"/>
  <c r="L112" i="26"/>
  <c r="L111" i="26"/>
  <c r="L110" i="26"/>
  <c r="L109" i="26"/>
  <c r="L108" i="26"/>
  <c r="L107" i="26"/>
  <c r="L106" i="26"/>
  <c r="L105" i="26"/>
  <c r="L104" i="26"/>
  <c r="L103" i="26"/>
  <c r="L102" i="26"/>
  <c r="L101" i="26"/>
  <c r="L100" i="26"/>
  <c r="L99" i="26"/>
  <c r="L98" i="26"/>
  <c r="L97" i="26"/>
  <c r="L96" i="26"/>
  <c r="L95" i="26"/>
  <c r="L94" i="26"/>
  <c r="L93" i="26"/>
  <c r="L92" i="26"/>
  <c r="L91" i="26"/>
  <c r="L90" i="26"/>
  <c r="L89" i="26"/>
  <c r="L88" i="26"/>
  <c r="L87" i="26"/>
  <c r="L86" i="26"/>
  <c r="L85" i="26"/>
  <c r="L84" i="26"/>
  <c r="L83" i="26"/>
  <c r="L82" i="26"/>
  <c r="L81" i="26"/>
  <c r="L80" i="26"/>
  <c r="L79" i="26"/>
  <c r="L78" i="26"/>
  <c r="L77" i="26"/>
  <c r="L76" i="26"/>
  <c r="L75" i="26"/>
  <c r="L74" i="26"/>
  <c r="L73" i="26"/>
  <c r="L72" i="26"/>
  <c r="L71" i="26"/>
  <c r="L70" i="26"/>
  <c r="L69" i="26"/>
  <c r="L68" i="26"/>
  <c r="L67" i="26"/>
  <c r="O1057" i="5" s="1"/>
  <c r="L66" i="26"/>
  <c r="L65" i="26"/>
  <c r="O1055" i="5" s="1"/>
  <c r="L64" i="26"/>
  <c r="L63" i="26"/>
  <c r="O1053" i="5" s="1"/>
  <c r="L62" i="26"/>
  <c r="L61" i="26"/>
  <c r="O1051" i="5" s="1"/>
  <c r="L60" i="26"/>
  <c r="L59" i="26"/>
  <c r="O1049" i="5" s="1"/>
  <c r="L58" i="26"/>
  <c r="L57" i="26"/>
  <c r="O1047" i="5" s="1"/>
  <c r="L56" i="26"/>
  <c r="L55" i="26"/>
  <c r="O1045" i="5" s="1"/>
  <c r="L54" i="26"/>
  <c r="L53" i="26"/>
  <c r="O1043" i="5" s="1"/>
  <c r="L52" i="26"/>
  <c r="L51" i="26"/>
  <c r="O1041" i="5" s="1"/>
  <c r="L50" i="26"/>
  <c r="L49" i="26"/>
  <c r="O1039" i="5" s="1"/>
  <c r="L48" i="26"/>
  <c r="L47" i="26"/>
  <c r="O1037" i="5" s="1"/>
  <c r="L46" i="26"/>
  <c r="L45" i="26"/>
  <c r="O1035" i="5" s="1"/>
  <c r="L44" i="26"/>
  <c r="L43" i="26"/>
  <c r="O1033" i="5" s="1"/>
  <c r="L42" i="26"/>
  <c r="L41" i="26"/>
  <c r="O1031" i="5" s="1"/>
  <c r="L40" i="26"/>
  <c r="L39" i="26"/>
  <c r="O1029" i="5" s="1"/>
  <c r="L38" i="26"/>
  <c r="L37" i="26"/>
  <c r="O1027" i="5" s="1"/>
  <c r="L36" i="26"/>
  <c r="L35" i="26"/>
  <c r="O1025" i="5" s="1"/>
  <c r="L34" i="26"/>
  <c r="L33" i="26"/>
  <c r="O1023" i="5" s="1"/>
  <c r="L32" i="26"/>
  <c r="L31" i="26"/>
  <c r="O1021" i="5" s="1"/>
  <c r="L30" i="26"/>
  <c r="L29" i="26"/>
  <c r="O1019" i="5" s="1"/>
  <c r="L28" i="26"/>
  <c r="L27" i="26"/>
  <c r="O1017" i="5" s="1"/>
  <c r="L26" i="26"/>
  <c r="L25" i="26"/>
  <c r="O1015" i="5" s="1"/>
  <c r="L24" i="26"/>
  <c r="L23" i="26"/>
  <c r="O1013" i="5" s="1"/>
  <c r="L22" i="26"/>
  <c r="L21" i="26"/>
  <c r="O1011" i="5" s="1"/>
  <c r="L20" i="26"/>
  <c r="L19" i="26"/>
  <c r="O1009" i="5" s="1"/>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O1108" i="5" s="1"/>
  <c r="L67" i="27"/>
  <c r="O1107" i="5" s="1"/>
  <c r="L66" i="27"/>
  <c r="L65" i="27"/>
  <c r="L64" i="27"/>
  <c r="L63" i="27"/>
  <c r="O1103" i="5" s="1"/>
  <c r="L62" i="27"/>
  <c r="O1102" i="5" s="1"/>
  <c r="L61" i="27"/>
  <c r="L60" i="27"/>
  <c r="O1100" i="5" s="1"/>
  <c r="L59" i="27"/>
  <c r="O1099" i="5" s="1"/>
  <c r="L58" i="27"/>
  <c r="L57" i="27"/>
  <c r="L56" i="27"/>
  <c r="L55" i="27"/>
  <c r="O1095" i="5" s="1"/>
  <c r="L54" i="27"/>
  <c r="O1094" i="5" s="1"/>
  <c r="L53" i="27"/>
  <c r="L52" i="27"/>
  <c r="O1092" i="5" s="1"/>
  <c r="L51" i="27"/>
  <c r="O1091" i="5" s="1"/>
  <c r="L50" i="27"/>
  <c r="L49" i="27"/>
  <c r="L48" i="27"/>
  <c r="L47" i="27"/>
  <c r="O1087" i="5" s="1"/>
  <c r="L46" i="27"/>
  <c r="O1086" i="5" s="1"/>
  <c r="L45" i="27"/>
  <c r="L44" i="27"/>
  <c r="O1084" i="5" s="1"/>
  <c r="L43" i="27"/>
  <c r="O1083" i="5" s="1"/>
  <c r="L42" i="27"/>
  <c r="L41" i="27"/>
  <c r="L40" i="27"/>
  <c r="L39" i="27"/>
  <c r="O1079" i="5" s="1"/>
  <c r="L38" i="27"/>
  <c r="O1078" i="5" s="1"/>
  <c r="L37" i="27"/>
  <c r="L36" i="27"/>
  <c r="O1076" i="5" s="1"/>
  <c r="L35" i="27"/>
  <c r="O1075" i="5" s="1"/>
  <c r="L34" i="27"/>
  <c r="L33" i="27"/>
  <c r="L32" i="27"/>
  <c r="L31" i="27"/>
  <c r="O1071" i="5" s="1"/>
  <c r="L30" i="27"/>
  <c r="O1070" i="5" s="1"/>
  <c r="L29" i="27"/>
  <c r="L28" i="27"/>
  <c r="O1068" i="5" s="1"/>
  <c r="L27" i="27"/>
  <c r="O1067" i="5" s="1"/>
  <c r="L26" i="27"/>
  <c r="L25" i="27"/>
  <c r="L24" i="27"/>
  <c r="L23" i="27"/>
  <c r="O1063" i="5" s="1"/>
  <c r="L22" i="27"/>
  <c r="O1062" i="5" s="1"/>
  <c r="L21" i="27"/>
  <c r="L20" i="27"/>
  <c r="O1060" i="5" s="1"/>
  <c r="L19" i="27"/>
  <c r="O1059" i="5" s="1"/>
  <c r="L261" i="28"/>
  <c r="K261" i="28" s="1"/>
  <c r="L260" i="28"/>
  <c r="L259" i="28"/>
  <c r="K259" i="28" s="1"/>
  <c r="L258" i="28"/>
  <c r="L257" i="28"/>
  <c r="K257" i="28" s="1"/>
  <c r="L256" i="28"/>
  <c r="L255" i="28"/>
  <c r="K255" i="28" s="1"/>
  <c r="L254" i="28"/>
  <c r="L253" i="28"/>
  <c r="K253" i="28" s="1"/>
  <c r="L252" i="28"/>
  <c r="L251" i="28"/>
  <c r="K251" i="28" s="1"/>
  <c r="L250" i="28"/>
  <c r="L249" i="28"/>
  <c r="K249" i="28" s="1"/>
  <c r="L248" i="28"/>
  <c r="L247" i="28"/>
  <c r="K247" i="28" s="1"/>
  <c r="L246" i="28"/>
  <c r="L245" i="28"/>
  <c r="K245" i="28" s="1"/>
  <c r="L244" i="28"/>
  <c r="L243" i="28"/>
  <c r="K243" i="28" s="1"/>
  <c r="L242" i="28"/>
  <c r="L241" i="28"/>
  <c r="K241" i="28" s="1"/>
  <c r="L240" i="28"/>
  <c r="L239" i="28"/>
  <c r="K239" i="28" s="1"/>
  <c r="L238" i="28"/>
  <c r="L237" i="28"/>
  <c r="K237" i="28" s="1"/>
  <c r="L236" i="28"/>
  <c r="L235" i="28"/>
  <c r="K235" i="28" s="1"/>
  <c r="L234" i="28"/>
  <c r="L233" i="28"/>
  <c r="K233" i="28" s="1"/>
  <c r="L232" i="28"/>
  <c r="L231" i="28"/>
  <c r="K231" i="28" s="1"/>
  <c r="L230" i="28"/>
  <c r="L229" i="28"/>
  <c r="K229" i="28" s="1"/>
  <c r="L228" i="28"/>
  <c r="L227" i="28"/>
  <c r="K227" i="28" s="1"/>
  <c r="L226" i="28"/>
  <c r="L225" i="28"/>
  <c r="K225" i="28" s="1"/>
  <c r="L224" i="28"/>
  <c r="L223" i="28"/>
  <c r="K223" i="28" s="1"/>
  <c r="L222" i="28"/>
  <c r="L221" i="28"/>
  <c r="K221" i="28" s="1"/>
  <c r="L220" i="28"/>
  <c r="L219" i="28"/>
  <c r="K219" i="28" s="1"/>
  <c r="L218" i="28"/>
  <c r="L217" i="28"/>
  <c r="K217" i="28" s="1"/>
  <c r="L216" i="28"/>
  <c r="L215" i="28"/>
  <c r="K215" i="28" s="1"/>
  <c r="L214" i="28"/>
  <c r="L213" i="28"/>
  <c r="K213" i="28" s="1"/>
  <c r="L212" i="28"/>
  <c r="L211" i="28"/>
  <c r="K211" i="28" s="1"/>
  <c r="L210" i="28"/>
  <c r="L209" i="28"/>
  <c r="K209" i="28" s="1"/>
  <c r="L208" i="28"/>
  <c r="L207" i="28"/>
  <c r="K207" i="28" s="1"/>
  <c r="L206" i="28"/>
  <c r="L205" i="28"/>
  <c r="K205" i="28" s="1"/>
  <c r="L204" i="28"/>
  <c r="L203" i="28"/>
  <c r="K203" i="28" s="1"/>
  <c r="L202" i="28"/>
  <c r="L201" i="28"/>
  <c r="K201" i="28" s="1"/>
  <c r="L200" i="28"/>
  <c r="L199" i="28"/>
  <c r="K199" i="28" s="1"/>
  <c r="L198" i="28"/>
  <c r="L197" i="28"/>
  <c r="K197" i="28" s="1"/>
  <c r="L196" i="28"/>
  <c r="L195" i="28"/>
  <c r="K195" i="28" s="1"/>
  <c r="L194" i="28"/>
  <c r="L193" i="28"/>
  <c r="K193" i="28" s="1"/>
  <c r="L192" i="28"/>
  <c r="L191" i="28"/>
  <c r="K191" i="28" s="1"/>
  <c r="L190" i="28"/>
  <c r="L189" i="28"/>
  <c r="K189" i="28" s="1"/>
  <c r="L188" i="28"/>
  <c r="L187" i="28"/>
  <c r="K187" i="28" s="1"/>
  <c r="L186" i="28"/>
  <c r="L185" i="28"/>
  <c r="K185" i="28" s="1"/>
  <c r="L184" i="28"/>
  <c r="L183" i="28"/>
  <c r="K183" i="28" s="1"/>
  <c r="L182" i="28"/>
  <c r="L181" i="28"/>
  <c r="K181" i="28" s="1"/>
  <c r="L180" i="28"/>
  <c r="L179" i="28"/>
  <c r="K179" i="28" s="1"/>
  <c r="L178" i="28"/>
  <c r="L177" i="28"/>
  <c r="K177" i="28" s="1"/>
  <c r="L176" i="28"/>
  <c r="L175" i="28"/>
  <c r="K175" i="28" s="1"/>
  <c r="L174" i="28"/>
  <c r="L173" i="28"/>
  <c r="K173" i="28" s="1"/>
  <c r="L172" i="28"/>
  <c r="L171" i="28"/>
  <c r="K171" i="28" s="1"/>
  <c r="L170" i="28"/>
  <c r="L169" i="28"/>
  <c r="K169" i="28" s="1"/>
  <c r="L168" i="28"/>
  <c r="L167" i="28"/>
  <c r="K167" i="28" s="1"/>
  <c r="L166" i="28"/>
  <c r="L165" i="28"/>
  <c r="K165" i="28" s="1"/>
  <c r="L164" i="28"/>
  <c r="L163" i="28"/>
  <c r="K163" i="28" s="1"/>
  <c r="L162" i="28"/>
  <c r="L161" i="28"/>
  <c r="K161" i="28" s="1"/>
  <c r="L160" i="28"/>
  <c r="L159" i="28"/>
  <c r="K159" i="28" s="1"/>
  <c r="L158" i="28"/>
  <c r="L157" i="28"/>
  <c r="K157" i="28" s="1"/>
  <c r="L156" i="28"/>
  <c r="L155" i="28"/>
  <c r="K155" i="28" s="1"/>
  <c r="L154" i="28"/>
  <c r="L153" i="28"/>
  <c r="K153" i="28" s="1"/>
  <c r="L152" i="28"/>
  <c r="L151" i="28"/>
  <c r="K151" i="28" s="1"/>
  <c r="L150" i="28"/>
  <c r="L149" i="28"/>
  <c r="K149" i="28" s="1"/>
  <c r="L148" i="28"/>
  <c r="L147" i="28"/>
  <c r="K147" i="28" s="1"/>
  <c r="L146" i="28"/>
  <c r="L145" i="28"/>
  <c r="K145" i="28" s="1"/>
  <c r="L144" i="28"/>
  <c r="L143" i="28"/>
  <c r="K143" i="28" s="1"/>
  <c r="L142" i="28"/>
  <c r="L141" i="28"/>
  <c r="K141" i="28" s="1"/>
  <c r="L140" i="28"/>
  <c r="L139" i="28"/>
  <c r="K139" i="28" s="1"/>
  <c r="L138" i="28"/>
  <c r="L137" i="28"/>
  <c r="K137" i="28" s="1"/>
  <c r="L136" i="28"/>
  <c r="L135" i="28"/>
  <c r="K135" i="28" s="1"/>
  <c r="L134" i="28"/>
  <c r="L133" i="28"/>
  <c r="K133" i="28" s="1"/>
  <c r="L132" i="28"/>
  <c r="L131" i="28"/>
  <c r="K131" i="28" s="1"/>
  <c r="L130" i="28"/>
  <c r="L129" i="28"/>
  <c r="K129" i="28" s="1"/>
  <c r="L128" i="28"/>
  <c r="L127" i="28"/>
  <c r="K127" i="28" s="1"/>
  <c r="L126" i="28"/>
  <c r="L125" i="28"/>
  <c r="K125" i="28" s="1"/>
  <c r="L124" i="28"/>
  <c r="L123" i="28"/>
  <c r="K123" i="28" s="1"/>
  <c r="L122" i="28"/>
  <c r="L121" i="28"/>
  <c r="K121" i="28" s="1"/>
  <c r="L120" i="28"/>
  <c r="L119" i="28"/>
  <c r="K119" i="28" s="1"/>
  <c r="L118" i="28"/>
  <c r="L117" i="28"/>
  <c r="K117" i="28" s="1"/>
  <c r="L116" i="28"/>
  <c r="L115" i="28"/>
  <c r="K115" i="28" s="1"/>
  <c r="L114" i="28"/>
  <c r="L113" i="28"/>
  <c r="K113" i="28" s="1"/>
  <c r="L112" i="28"/>
  <c r="L111" i="28"/>
  <c r="K111" i="28" s="1"/>
  <c r="L110" i="28"/>
  <c r="L109" i="28"/>
  <c r="K109" i="28" s="1"/>
  <c r="L108" i="28"/>
  <c r="L107" i="28"/>
  <c r="K107" i="28" s="1"/>
  <c r="L106" i="28"/>
  <c r="L105" i="28"/>
  <c r="K105" i="28" s="1"/>
  <c r="L104" i="28"/>
  <c r="L103" i="28"/>
  <c r="K103" i="28" s="1"/>
  <c r="L102" i="28"/>
  <c r="L101" i="28"/>
  <c r="K101" i="28" s="1"/>
  <c r="L100" i="28"/>
  <c r="L99" i="28"/>
  <c r="K99" i="28" s="1"/>
  <c r="L98" i="28"/>
  <c r="L97" i="28"/>
  <c r="K97" i="28" s="1"/>
  <c r="L96" i="28"/>
  <c r="L95" i="28"/>
  <c r="K95" i="28" s="1"/>
  <c r="L94" i="28"/>
  <c r="L93" i="28"/>
  <c r="K93" i="28" s="1"/>
  <c r="L92" i="28"/>
  <c r="L91" i="28"/>
  <c r="K91" i="28" s="1"/>
  <c r="L90" i="28"/>
  <c r="L89" i="28"/>
  <c r="K89" i="28" s="1"/>
  <c r="L88" i="28"/>
  <c r="L87" i="28"/>
  <c r="K87" i="28" s="1"/>
  <c r="L86" i="28"/>
  <c r="L85" i="28"/>
  <c r="K85" i="28" s="1"/>
  <c r="L84" i="28"/>
  <c r="L83" i="28"/>
  <c r="K83" i="28" s="1"/>
  <c r="L82" i="28"/>
  <c r="L81" i="28"/>
  <c r="K81" i="28" s="1"/>
  <c r="L80" i="28"/>
  <c r="L79" i="28"/>
  <c r="K79" i="28" s="1"/>
  <c r="L78" i="28"/>
  <c r="K78" i="28" s="1"/>
  <c r="L77" i="28"/>
  <c r="L76" i="28"/>
  <c r="L75" i="28"/>
  <c r="L74" i="28"/>
  <c r="K74" i="28" s="1"/>
  <c r="L73" i="28"/>
  <c r="K73" i="28" s="1"/>
  <c r="L72" i="28"/>
  <c r="L71" i="28"/>
  <c r="K71" i="28" s="1"/>
  <c r="L70" i="28"/>
  <c r="K70" i="28" s="1"/>
  <c r="L69" i="28"/>
  <c r="L68" i="28"/>
  <c r="L67" i="28"/>
  <c r="L66" i="28"/>
  <c r="O1156" i="5" s="1"/>
  <c r="L65" i="28"/>
  <c r="O1155" i="5" s="1"/>
  <c r="L64" i="28"/>
  <c r="L63" i="28"/>
  <c r="O1153" i="5" s="1"/>
  <c r="L62" i="28"/>
  <c r="O1152" i="5" s="1"/>
  <c r="L61" i="28"/>
  <c r="L60" i="28"/>
  <c r="L59" i="28"/>
  <c r="L58" i="28"/>
  <c r="O1148" i="5" s="1"/>
  <c r="L57" i="28"/>
  <c r="O1147" i="5" s="1"/>
  <c r="L56" i="28"/>
  <c r="L55" i="28"/>
  <c r="O1145" i="5" s="1"/>
  <c r="L54" i="28"/>
  <c r="O1144" i="5" s="1"/>
  <c r="L53" i="28"/>
  <c r="L52" i="28"/>
  <c r="L51" i="28"/>
  <c r="L50" i="28"/>
  <c r="O1140" i="5" s="1"/>
  <c r="L49" i="28"/>
  <c r="O1139" i="5" s="1"/>
  <c r="L48" i="28"/>
  <c r="L47" i="28"/>
  <c r="O1137" i="5" s="1"/>
  <c r="L46" i="28"/>
  <c r="O1136" i="5" s="1"/>
  <c r="L45" i="28"/>
  <c r="L44" i="28"/>
  <c r="L43" i="28"/>
  <c r="L42" i="28"/>
  <c r="O1132" i="5" s="1"/>
  <c r="L41" i="28"/>
  <c r="O1131" i="5" s="1"/>
  <c r="L40" i="28"/>
  <c r="L39" i="28"/>
  <c r="O1129" i="5" s="1"/>
  <c r="L38" i="28"/>
  <c r="O1128" i="5" s="1"/>
  <c r="L37" i="28"/>
  <c r="L36" i="28"/>
  <c r="L35" i="28"/>
  <c r="L34" i="28"/>
  <c r="O1124" i="5" s="1"/>
  <c r="L33" i="28"/>
  <c r="O1123" i="5" s="1"/>
  <c r="L32" i="28"/>
  <c r="L31" i="28"/>
  <c r="O1121" i="5" s="1"/>
  <c r="L30" i="28"/>
  <c r="O1120" i="5" s="1"/>
  <c r="L29" i="28"/>
  <c r="L28" i="28"/>
  <c r="L27" i="28"/>
  <c r="L26" i="28"/>
  <c r="O1116" i="5" s="1"/>
  <c r="L25" i="28"/>
  <c r="O1115" i="5" s="1"/>
  <c r="L24" i="28"/>
  <c r="L23" i="28"/>
  <c r="O1113" i="5" s="1"/>
  <c r="L22" i="28"/>
  <c r="O1112" i="5" s="1"/>
  <c r="L21" i="28"/>
  <c r="L20" i="28"/>
  <c r="L19" i="28"/>
  <c r="K19" i="28" s="1"/>
  <c r="Q1109" i="5" s="1"/>
  <c r="L261" i="29"/>
  <c r="K261" i="29" s="1"/>
  <c r="L260" i="29"/>
  <c r="L259" i="29"/>
  <c r="L258" i="29"/>
  <c r="L257" i="29"/>
  <c r="K257" i="29" s="1"/>
  <c r="L256" i="29"/>
  <c r="K256" i="29" s="1"/>
  <c r="L255" i="29"/>
  <c r="L254" i="29"/>
  <c r="K254" i="29" s="1"/>
  <c r="L253" i="29"/>
  <c r="K253" i="29" s="1"/>
  <c r="L252" i="29"/>
  <c r="L251" i="29"/>
  <c r="L250" i="29"/>
  <c r="L249" i="29"/>
  <c r="K249" i="29" s="1"/>
  <c r="L248" i="29"/>
  <c r="K248" i="29" s="1"/>
  <c r="L247" i="29"/>
  <c r="L246" i="29"/>
  <c r="K246" i="29" s="1"/>
  <c r="L245" i="29"/>
  <c r="K245" i="29" s="1"/>
  <c r="L244" i="29"/>
  <c r="L243" i="29"/>
  <c r="L242" i="29"/>
  <c r="L241" i="29"/>
  <c r="K241" i="29" s="1"/>
  <c r="L240" i="29"/>
  <c r="K240" i="29" s="1"/>
  <c r="L239" i="29"/>
  <c r="L238" i="29"/>
  <c r="K238" i="29" s="1"/>
  <c r="L237" i="29"/>
  <c r="K237" i="29" s="1"/>
  <c r="L236" i="29"/>
  <c r="L235" i="29"/>
  <c r="L234" i="29"/>
  <c r="L233" i="29"/>
  <c r="K233" i="29" s="1"/>
  <c r="L232" i="29"/>
  <c r="K232" i="29" s="1"/>
  <c r="L231" i="29"/>
  <c r="L230" i="29"/>
  <c r="K230" i="29" s="1"/>
  <c r="L229" i="29"/>
  <c r="K229" i="29" s="1"/>
  <c r="L228" i="29"/>
  <c r="L227" i="29"/>
  <c r="L226" i="29"/>
  <c r="L225" i="29"/>
  <c r="K225" i="29" s="1"/>
  <c r="L224" i="29"/>
  <c r="K224" i="29" s="1"/>
  <c r="L223" i="29"/>
  <c r="L222" i="29"/>
  <c r="K222" i="29" s="1"/>
  <c r="L221" i="29"/>
  <c r="K221" i="29" s="1"/>
  <c r="L220" i="29"/>
  <c r="L219" i="29"/>
  <c r="L218" i="29"/>
  <c r="L217" i="29"/>
  <c r="K217" i="29" s="1"/>
  <c r="L216" i="29"/>
  <c r="K216" i="29" s="1"/>
  <c r="L215" i="29"/>
  <c r="L214" i="29"/>
  <c r="K214" i="29" s="1"/>
  <c r="L213" i="29"/>
  <c r="K213" i="29" s="1"/>
  <c r="L212" i="29"/>
  <c r="L211" i="29"/>
  <c r="L210" i="29"/>
  <c r="L209" i="29"/>
  <c r="K209" i="29" s="1"/>
  <c r="L208" i="29"/>
  <c r="K208" i="29" s="1"/>
  <c r="L207" i="29"/>
  <c r="L206" i="29"/>
  <c r="K206" i="29" s="1"/>
  <c r="L205" i="29"/>
  <c r="K205" i="29" s="1"/>
  <c r="L204" i="29"/>
  <c r="L203" i="29"/>
  <c r="L202" i="29"/>
  <c r="L201" i="29"/>
  <c r="K201" i="29" s="1"/>
  <c r="L200" i="29"/>
  <c r="K200" i="29" s="1"/>
  <c r="L199" i="29"/>
  <c r="L198" i="29"/>
  <c r="K198" i="29" s="1"/>
  <c r="L197" i="29"/>
  <c r="K197" i="29" s="1"/>
  <c r="L196" i="29"/>
  <c r="L195" i="29"/>
  <c r="L194" i="29"/>
  <c r="L193" i="29"/>
  <c r="K193" i="29" s="1"/>
  <c r="L192" i="29"/>
  <c r="K192" i="29" s="1"/>
  <c r="L191" i="29"/>
  <c r="L190" i="29"/>
  <c r="K190" i="29" s="1"/>
  <c r="L189" i="29"/>
  <c r="K189" i="29" s="1"/>
  <c r="L188" i="29"/>
  <c r="L187" i="29"/>
  <c r="L186" i="29"/>
  <c r="L185" i="29"/>
  <c r="K185" i="29" s="1"/>
  <c r="L184" i="29"/>
  <c r="K184" i="29" s="1"/>
  <c r="L183" i="29"/>
  <c r="L182" i="29"/>
  <c r="K182" i="29" s="1"/>
  <c r="L181" i="29"/>
  <c r="K181" i="29" s="1"/>
  <c r="L180" i="29"/>
  <c r="L179" i="29"/>
  <c r="L178" i="29"/>
  <c r="L177" i="29"/>
  <c r="K177" i="29" s="1"/>
  <c r="L176" i="29"/>
  <c r="K176" i="29" s="1"/>
  <c r="L175" i="29"/>
  <c r="L174" i="29"/>
  <c r="K174" i="29" s="1"/>
  <c r="L173" i="29"/>
  <c r="K173" i="29" s="1"/>
  <c r="L172" i="29"/>
  <c r="L171" i="29"/>
  <c r="L170" i="29"/>
  <c r="L169" i="29"/>
  <c r="K169" i="29" s="1"/>
  <c r="L168" i="29"/>
  <c r="K168" i="29" s="1"/>
  <c r="L167" i="29"/>
  <c r="L166" i="29"/>
  <c r="K166" i="29" s="1"/>
  <c r="L165" i="29"/>
  <c r="K165" i="29" s="1"/>
  <c r="L164" i="29"/>
  <c r="L163" i="29"/>
  <c r="L162" i="29"/>
  <c r="L161" i="29"/>
  <c r="K161" i="29" s="1"/>
  <c r="L160" i="29"/>
  <c r="K160" i="29" s="1"/>
  <c r="L159" i="29"/>
  <c r="L158" i="29"/>
  <c r="K158" i="29" s="1"/>
  <c r="L157" i="29"/>
  <c r="K157" i="29" s="1"/>
  <c r="L156" i="29"/>
  <c r="L155" i="29"/>
  <c r="L154" i="29"/>
  <c r="L153" i="29"/>
  <c r="K153" i="29" s="1"/>
  <c r="L152" i="29"/>
  <c r="K152" i="29" s="1"/>
  <c r="L151" i="29"/>
  <c r="L150" i="29"/>
  <c r="K150" i="29" s="1"/>
  <c r="L149" i="29"/>
  <c r="K149" i="29" s="1"/>
  <c r="L148" i="29"/>
  <c r="L147" i="29"/>
  <c r="L146" i="29"/>
  <c r="L145" i="29"/>
  <c r="K145" i="29" s="1"/>
  <c r="L144" i="29"/>
  <c r="K144" i="29" s="1"/>
  <c r="L143" i="29"/>
  <c r="L142" i="29"/>
  <c r="K142" i="29" s="1"/>
  <c r="L141" i="29"/>
  <c r="K141" i="29" s="1"/>
  <c r="L140" i="29"/>
  <c r="L139" i="29"/>
  <c r="L138" i="29"/>
  <c r="L137" i="29"/>
  <c r="K137" i="29" s="1"/>
  <c r="L136" i="29"/>
  <c r="K136" i="29" s="1"/>
  <c r="L135" i="29"/>
  <c r="L134" i="29"/>
  <c r="K134" i="29" s="1"/>
  <c r="L133" i="29"/>
  <c r="K133" i="29" s="1"/>
  <c r="L132" i="29"/>
  <c r="L131" i="29"/>
  <c r="L130" i="29"/>
  <c r="L129" i="29"/>
  <c r="K129" i="29" s="1"/>
  <c r="L128" i="29"/>
  <c r="K128" i="29" s="1"/>
  <c r="L127" i="29"/>
  <c r="L126" i="29"/>
  <c r="K126" i="29" s="1"/>
  <c r="L125" i="29"/>
  <c r="K125" i="29" s="1"/>
  <c r="L124" i="29"/>
  <c r="L123" i="29"/>
  <c r="L122" i="29"/>
  <c r="L121" i="29"/>
  <c r="K121" i="29" s="1"/>
  <c r="L120" i="29"/>
  <c r="K120" i="29" s="1"/>
  <c r="L119" i="29"/>
  <c r="L118" i="29"/>
  <c r="K118" i="29" s="1"/>
  <c r="L117" i="29"/>
  <c r="K117" i="29" s="1"/>
  <c r="L116" i="29"/>
  <c r="L115" i="29"/>
  <c r="L114" i="29"/>
  <c r="L113" i="29"/>
  <c r="K113" i="29" s="1"/>
  <c r="L112" i="29"/>
  <c r="K112" i="29" s="1"/>
  <c r="L111" i="29"/>
  <c r="L110" i="29"/>
  <c r="K110" i="29" s="1"/>
  <c r="L109" i="29"/>
  <c r="K109" i="29" s="1"/>
  <c r="L108" i="29"/>
  <c r="L107" i="29"/>
  <c r="L106" i="29"/>
  <c r="L105" i="29"/>
  <c r="K105" i="29" s="1"/>
  <c r="L104" i="29"/>
  <c r="K104" i="29" s="1"/>
  <c r="L103" i="29"/>
  <c r="L102" i="29"/>
  <c r="K102" i="29" s="1"/>
  <c r="L101" i="29"/>
  <c r="K101" i="29" s="1"/>
  <c r="L100" i="29"/>
  <c r="L99" i="29"/>
  <c r="L98" i="29"/>
  <c r="L97" i="29"/>
  <c r="K97" i="29" s="1"/>
  <c r="L96" i="29"/>
  <c r="K96" i="29" s="1"/>
  <c r="L95" i="29"/>
  <c r="L94" i="29"/>
  <c r="K94" i="29" s="1"/>
  <c r="L93" i="29"/>
  <c r="K93" i="29" s="1"/>
  <c r="L92" i="29"/>
  <c r="L91" i="29"/>
  <c r="L90" i="29"/>
  <c r="L89" i="29"/>
  <c r="K89" i="29" s="1"/>
  <c r="L88" i="29"/>
  <c r="K88" i="29" s="1"/>
  <c r="L87" i="29"/>
  <c r="L86" i="29"/>
  <c r="K86" i="29" s="1"/>
  <c r="L85" i="29"/>
  <c r="K85" i="29" s="1"/>
  <c r="L84" i="29"/>
  <c r="L83" i="29"/>
  <c r="L82" i="29"/>
  <c r="L81" i="29"/>
  <c r="K81" i="29" s="1"/>
  <c r="L80" i="29"/>
  <c r="K80" i="29" s="1"/>
  <c r="L79" i="29"/>
  <c r="L78" i="29"/>
  <c r="K78" i="29" s="1"/>
  <c r="L77" i="29"/>
  <c r="K77" i="29" s="1"/>
  <c r="L76" i="29"/>
  <c r="L75" i="29"/>
  <c r="L74" i="29"/>
  <c r="L73" i="29"/>
  <c r="K73" i="29" s="1"/>
  <c r="L72" i="29"/>
  <c r="K72" i="29" s="1"/>
  <c r="L71" i="29"/>
  <c r="L70" i="29"/>
  <c r="K70" i="29" s="1"/>
  <c r="L69" i="29"/>
  <c r="K69" i="29" s="1"/>
  <c r="L68" i="29"/>
  <c r="O1208" i="5" s="1"/>
  <c r="L67" i="29"/>
  <c r="L66" i="29"/>
  <c r="O1206" i="5" s="1"/>
  <c r="L65" i="29"/>
  <c r="K65" i="29" s="1"/>
  <c r="Q1205" i="5" s="1"/>
  <c r="L64" i="29"/>
  <c r="O1204" i="5" s="1"/>
  <c r="L63" i="29"/>
  <c r="L62" i="29"/>
  <c r="O1202" i="5" s="1"/>
  <c r="L61" i="29"/>
  <c r="K61" i="29" s="1"/>
  <c r="Q1201" i="5" s="1"/>
  <c r="L60" i="29"/>
  <c r="O1200" i="5" s="1"/>
  <c r="L59" i="29"/>
  <c r="L58" i="29"/>
  <c r="O1198" i="5" s="1"/>
  <c r="L57" i="29"/>
  <c r="K57" i="29" s="1"/>
  <c r="Q1197" i="5" s="1"/>
  <c r="L56" i="29"/>
  <c r="O1196" i="5" s="1"/>
  <c r="L55" i="29"/>
  <c r="L54" i="29"/>
  <c r="O1194" i="5" s="1"/>
  <c r="L53" i="29"/>
  <c r="K53" i="29" s="1"/>
  <c r="Q1193" i="5" s="1"/>
  <c r="L52" i="29"/>
  <c r="O1192" i="5" s="1"/>
  <c r="L51" i="29"/>
  <c r="L50" i="29"/>
  <c r="O1190" i="5" s="1"/>
  <c r="L49" i="29"/>
  <c r="K49" i="29" s="1"/>
  <c r="Q1189" i="5" s="1"/>
  <c r="L48" i="29"/>
  <c r="O1188" i="5" s="1"/>
  <c r="L47" i="29"/>
  <c r="L46" i="29"/>
  <c r="O1186" i="5" s="1"/>
  <c r="L45" i="29"/>
  <c r="K45" i="29" s="1"/>
  <c r="Q1185" i="5" s="1"/>
  <c r="L44" i="29"/>
  <c r="O1184" i="5" s="1"/>
  <c r="L43" i="29"/>
  <c r="L42" i="29"/>
  <c r="O1182" i="5" s="1"/>
  <c r="L41" i="29"/>
  <c r="K41" i="29" s="1"/>
  <c r="Q1181" i="5" s="1"/>
  <c r="L40" i="29"/>
  <c r="O1180" i="5" s="1"/>
  <c r="L39" i="29"/>
  <c r="L38" i="29"/>
  <c r="O1178" i="5" s="1"/>
  <c r="L37" i="29"/>
  <c r="K37" i="29" s="1"/>
  <c r="Q1177" i="5" s="1"/>
  <c r="L36" i="29"/>
  <c r="O1176" i="5" s="1"/>
  <c r="L35" i="29"/>
  <c r="L34" i="29"/>
  <c r="O1174" i="5" s="1"/>
  <c r="L33" i="29"/>
  <c r="K33" i="29" s="1"/>
  <c r="Q1173" i="5" s="1"/>
  <c r="L32" i="29"/>
  <c r="O1172" i="5" s="1"/>
  <c r="L31" i="29"/>
  <c r="L30" i="29"/>
  <c r="O1170" i="5" s="1"/>
  <c r="L29" i="29"/>
  <c r="K29" i="29" s="1"/>
  <c r="Q1169" i="5" s="1"/>
  <c r="L28" i="29"/>
  <c r="O1168" i="5" s="1"/>
  <c r="L27" i="29"/>
  <c r="L26" i="29"/>
  <c r="O1166" i="5" s="1"/>
  <c r="L25" i="29"/>
  <c r="K25" i="29" s="1"/>
  <c r="Q1165" i="5" s="1"/>
  <c r="L24" i="29"/>
  <c r="O1164" i="5" s="1"/>
  <c r="L23" i="29"/>
  <c r="L22" i="29"/>
  <c r="O1162" i="5" s="1"/>
  <c r="L21" i="29"/>
  <c r="K21" i="29" s="1"/>
  <c r="Q1161" i="5" s="1"/>
  <c r="L20" i="29"/>
  <c r="O1160" i="5" s="1"/>
  <c r="L19" i="29"/>
  <c r="L261" i="30"/>
  <c r="K261" i="30" s="1"/>
  <c r="L260" i="30"/>
  <c r="K260" i="30" s="1"/>
  <c r="L259" i="30"/>
  <c r="L258" i="30"/>
  <c r="L257" i="30"/>
  <c r="L256" i="30"/>
  <c r="K256" i="30" s="1"/>
  <c r="L255" i="30"/>
  <c r="K255" i="30" s="1"/>
  <c r="L254" i="30"/>
  <c r="L253" i="30"/>
  <c r="K253" i="30" s="1"/>
  <c r="L252" i="30"/>
  <c r="K252" i="30" s="1"/>
  <c r="L251" i="30"/>
  <c r="L250" i="30"/>
  <c r="L249" i="30"/>
  <c r="L248" i="30"/>
  <c r="K248" i="30" s="1"/>
  <c r="L247" i="30"/>
  <c r="K247" i="30" s="1"/>
  <c r="L246" i="30"/>
  <c r="L245" i="30"/>
  <c r="K245" i="30" s="1"/>
  <c r="L244" i="30"/>
  <c r="K244" i="30" s="1"/>
  <c r="L243" i="30"/>
  <c r="L242" i="30"/>
  <c r="L241" i="30"/>
  <c r="L240" i="30"/>
  <c r="K240" i="30" s="1"/>
  <c r="L239" i="30"/>
  <c r="K239" i="30" s="1"/>
  <c r="L238" i="30"/>
  <c r="L237" i="30"/>
  <c r="K237" i="30" s="1"/>
  <c r="L236" i="30"/>
  <c r="K236" i="30" s="1"/>
  <c r="L235" i="30"/>
  <c r="L234" i="30"/>
  <c r="L233" i="30"/>
  <c r="L232" i="30"/>
  <c r="K232" i="30" s="1"/>
  <c r="L231" i="30"/>
  <c r="K231" i="30" s="1"/>
  <c r="L230" i="30"/>
  <c r="L229" i="30"/>
  <c r="K229" i="30" s="1"/>
  <c r="L228" i="30"/>
  <c r="K228" i="30" s="1"/>
  <c r="L227" i="30"/>
  <c r="L226" i="30"/>
  <c r="L225" i="30"/>
  <c r="L224" i="30"/>
  <c r="K224" i="30" s="1"/>
  <c r="L223" i="30"/>
  <c r="K223" i="30" s="1"/>
  <c r="L222" i="30"/>
  <c r="L221" i="30"/>
  <c r="K221" i="30" s="1"/>
  <c r="L220" i="30"/>
  <c r="K220" i="30" s="1"/>
  <c r="L219" i="30"/>
  <c r="L218" i="30"/>
  <c r="L217" i="30"/>
  <c r="L216" i="30"/>
  <c r="K216" i="30" s="1"/>
  <c r="L215" i="30"/>
  <c r="K215" i="30" s="1"/>
  <c r="L214" i="30"/>
  <c r="L213" i="30"/>
  <c r="K213" i="30" s="1"/>
  <c r="L212" i="30"/>
  <c r="K212" i="30" s="1"/>
  <c r="L211" i="30"/>
  <c r="L210" i="30"/>
  <c r="L209" i="30"/>
  <c r="L208" i="30"/>
  <c r="K208" i="30" s="1"/>
  <c r="L207" i="30"/>
  <c r="K207" i="30" s="1"/>
  <c r="L206" i="30"/>
  <c r="L205" i="30"/>
  <c r="K205" i="30" s="1"/>
  <c r="L204" i="30"/>
  <c r="K204" i="30" s="1"/>
  <c r="L203" i="30"/>
  <c r="L202" i="30"/>
  <c r="L201" i="30"/>
  <c r="L200" i="30"/>
  <c r="K200" i="30" s="1"/>
  <c r="L199" i="30"/>
  <c r="K199" i="30" s="1"/>
  <c r="L198" i="30"/>
  <c r="L197" i="30"/>
  <c r="K197" i="30" s="1"/>
  <c r="L196" i="30"/>
  <c r="K196" i="30" s="1"/>
  <c r="L195" i="30"/>
  <c r="L194" i="30"/>
  <c r="L193" i="30"/>
  <c r="L192" i="30"/>
  <c r="K192" i="30" s="1"/>
  <c r="L191" i="30"/>
  <c r="K191" i="30" s="1"/>
  <c r="L190" i="30"/>
  <c r="L189" i="30"/>
  <c r="K189" i="30" s="1"/>
  <c r="L188" i="30"/>
  <c r="K188" i="30" s="1"/>
  <c r="L187" i="30"/>
  <c r="L186" i="30"/>
  <c r="L185" i="30"/>
  <c r="L184" i="30"/>
  <c r="K184" i="30" s="1"/>
  <c r="L183" i="30"/>
  <c r="K183" i="30" s="1"/>
  <c r="L182" i="30"/>
  <c r="L181" i="30"/>
  <c r="K181" i="30" s="1"/>
  <c r="L180" i="30"/>
  <c r="K180" i="30" s="1"/>
  <c r="L179" i="30"/>
  <c r="L178" i="30"/>
  <c r="L177" i="30"/>
  <c r="L176" i="30"/>
  <c r="K176" i="30" s="1"/>
  <c r="L175" i="30"/>
  <c r="K175" i="30" s="1"/>
  <c r="L174" i="30"/>
  <c r="L173" i="30"/>
  <c r="K173" i="30" s="1"/>
  <c r="L172" i="30"/>
  <c r="K172" i="30" s="1"/>
  <c r="L171" i="30"/>
  <c r="L170" i="30"/>
  <c r="L169" i="30"/>
  <c r="L168" i="30"/>
  <c r="K168" i="30" s="1"/>
  <c r="L167" i="30"/>
  <c r="K167" i="30" s="1"/>
  <c r="L166" i="30"/>
  <c r="L165" i="30"/>
  <c r="K165" i="30" s="1"/>
  <c r="L164" i="30"/>
  <c r="K164" i="30" s="1"/>
  <c r="L163" i="30"/>
  <c r="L162" i="30"/>
  <c r="L161" i="30"/>
  <c r="L160" i="30"/>
  <c r="K160" i="30" s="1"/>
  <c r="L159" i="30"/>
  <c r="K159" i="30" s="1"/>
  <c r="L158" i="30"/>
  <c r="L157" i="30"/>
  <c r="K157" i="30" s="1"/>
  <c r="L156" i="30"/>
  <c r="K156" i="30" s="1"/>
  <c r="L155" i="30"/>
  <c r="L154" i="30"/>
  <c r="L153" i="30"/>
  <c r="L152" i="30"/>
  <c r="K152" i="30" s="1"/>
  <c r="L151" i="30"/>
  <c r="K151" i="30" s="1"/>
  <c r="L150" i="30"/>
  <c r="L149" i="30"/>
  <c r="K149" i="30" s="1"/>
  <c r="L148" i="30"/>
  <c r="K148" i="30" s="1"/>
  <c r="L147" i="30"/>
  <c r="L146" i="30"/>
  <c r="L145" i="30"/>
  <c r="L144" i="30"/>
  <c r="K144" i="30" s="1"/>
  <c r="L143" i="30"/>
  <c r="K143" i="30" s="1"/>
  <c r="L142" i="30"/>
  <c r="L141" i="30"/>
  <c r="K141" i="30" s="1"/>
  <c r="L140" i="30"/>
  <c r="K140" i="30" s="1"/>
  <c r="L139" i="30"/>
  <c r="L138" i="30"/>
  <c r="L137" i="30"/>
  <c r="L136" i="30"/>
  <c r="K136" i="30" s="1"/>
  <c r="L135" i="30"/>
  <c r="K135" i="30" s="1"/>
  <c r="L134" i="30"/>
  <c r="L133" i="30"/>
  <c r="K133" i="30" s="1"/>
  <c r="L132" i="30"/>
  <c r="K132" i="30" s="1"/>
  <c r="L131" i="30"/>
  <c r="L130" i="30"/>
  <c r="L129" i="30"/>
  <c r="L128" i="30"/>
  <c r="K128" i="30" s="1"/>
  <c r="L127" i="30"/>
  <c r="K127" i="30" s="1"/>
  <c r="L126" i="30"/>
  <c r="L125" i="30"/>
  <c r="K125" i="30" s="1"/>
  <c r="L124" i="30"/>
  <c r="K124" i="30" s="1"/>
  <c r="L123" i="30"/>
  <c r="L122" i="30"/>
  <c r="L121" i="30"/>
  <c r="L120" i="30"/>
  <c r="K120" i="30" s="1"/>
  <c r="L119" i="30"/>
  <c r="K119" i="30" s="1"/>
  <c r="L118" i="30"/>
  <c r="L117" i="30"/>
  <c r="K117" i="30" s="1"/>
  <c r="L116" i="30"/>
  <c r="K116" i="30" s="1"/>
  <c r="L115" i="30"/>
  <c r="L114" i="30"/>
  <c r="L113" i="30"/>
  <c r="L112" i="30"/>
  <c r="K112" i="30" s="1"/>
  <c r="L111" i="30"/>
  <c r="K111" i="30" s="1"/>
  <c r="L110" i="30"/>
  <c r="L109" i="30"/>
  <c r="K109" i="30" s="1"/>
  <c r="L108" i="30"/>
  <c r="K108" i="30" s="1"/>
  <c r="L107" i="30"/>
  <c r="L106" i="30"/>
  <c r="L105" i="30"/>
  <c r="L104" i="30"/>
  <c r="K104" i="30" s="1"/>
  <c r="L103" i="30"/>
  <c r="K103" i="30" s="1"/>
  <c r="L102" i="30"/>
  <c r="L101" i="30"/>
  <c r="K101" i="30" s="1"/>
  <c r="L100" i="30"/>
  <c r="K100" i="30" s="1"/>
  <c r="L99" i="30"/>
  <c r="L98" i="30"/>
  <c r="L97" i="30"/>
  <c r="L96" i="30"/>
  <c r="K96" i="30" s="1"/>
  <c r="L95" i="30"/>
  <c r="K95" i="30" s="1"/>
  <c r="L94" i="30"/>
  <c r="L93" i="30"/>
  <c r="K93" i="30" s="1"/>
  <c r="L92" i="30"/>
  <c r="K92" i="30" s="1"/>
  <c r="L91" i="30"/>
  <c r="L90" i="30"/>
  <c r="L89" i="30"/>
  <c r="L88" i="30"/>
  <c r="K88" i="30" s="1"/>
  <c r="L87" i="30"/>
  <c r="K87" i="30" s="1"/>
  <c r="L86" i="30"/>
  <c r="L85" i="30"/>
  <c r="K85" i="30" s="1"/>
  <c r="L84" i="30"/>
  <c r="K84" i="30" s="1"/>
  <c r="L83" i="30"/>
  <c r="L82" i="30"/>
  <c r="L81" i="30"/>
  <c r="L80" i="30"/>
  <c r="K80" i="30" s="1"/>
  <c r="L79" i="30"/>
  <c r="K79" i="30" s="1"/>
  <c r="L78" i="30"/>
  <c r="L77" i="30"/>
  <c r="K77" i="30" s="1"/>
  <c r="L76" i="30"/>
  <c r="K76" i="30" s="1"/>
  <c r="L75" i="30"/>
  <c r="L74" i="30"/>
  <c r="L73" i="30"/>
  <c r="L72" i="30"/>
  <c r="K72" i="30" s="1"/>
  <c r="L71" i="30"/>
  <c r="K71" i="30" s="1"/>
  <c r="L70" i="30"/>
  <c r="L69" i="30"/>
  <c r="K69" i="30" s="1"/>
  <c r="L68" i="30"/>
  <c r="L67" i="30"/>
  <c r="L66" i="30"/>
  <c r="L65" i="30"/>
  <c r="L64" i="30"/>
  <c r="L63" i="30"/>
  <c r="O1253" i="5" s="1"/>
  <c r="L62" i="30"/>
  <c r="L61" i="30"/>
  <c r="O1251" i="5" s="1"/>
  <c r="L60" i="30"/>
  <c r="L59" i="30"/>
  <c r="L58" i="30"/>
  <c r="L57" i="30"/>
  <c r="L56" i="30"/>
  <c r="L55" i="30"/>
  <c r="O1245" i="5" s="1"/>
  <c r="L54" i="30"/>
  <c r="L53" i="30"/>
  <c r="O1243" i="5" s="1"/>
  <c r="L52" i="30"/>
  <c r="L51" i="30"/>
  <c r="L50" i="30"/>
  <c r="L49" i="30"/>
  <c r="L48" i="30"/>
  <c r="L47" i="30"/>
  <c r="O1237" i="5" s="1"/>
  <c r="L46" i="30"/>
  <c r="L45" i="30"/>
  <c r="O1235" i="5" s="1"/>
  <c r="L44" i="30"/>
  <c r="L43" i="30"/>
  <c r="L42" i="30"/>
  <c r="L41" i="30"/>
  <c r="L40" i="30"/>
  <c r="L39" i="30"/>
  <c r="O1229" i="5" s="1"/>
  <c r="L38" i="30"/>
  <c r="L37" i="30"/>
  <c r="O1227" i="5" s="1"/>
  <c r="L36" i="30"/>
  <c r="L35" i="30"/>
  <c r="L34" i="30"/>
  <c r="L33" i="30"/>
  <c r="L32" i="30"/>
  <c r="L31" i="30"/>
  <c r="O1221" i="5" s="1"/>
  <c r="L30" i="30"/>
  <c r="L29" i="30"/>
  <c r="O1219" i="5" s="1"/>
  <c r="L28" i="30"/>
  <c r="L27" i="30"/>
  <c r="L26" i="30"/>
  <c r="L25" i="30"/>
  <c r="L24" i="30"/>
  <c r="L23" i="30"/>
  <c r="O1213" i="5" s="1"/>
  <c r="L22" i="30"/>
  <c r="L21" i="30"/>
  <c r="O1211" i="5" s="1"/>
  <c r="L20" i="30"/>
  <c r="O1210" i="5" s="1"/>
  <c r="L19" i="30"/>
  <c r="L261" i="31"/>
  <c r="L260" i="31"/>
  <c r="L259" i="31"/>
  <c r="K259" i="31" s="1"/>
  <c r="L258" i="31"/>
  <c r="K258" i="31" s="1"/>
  <c r="L257" i="31"/>
  <c r="L256" i="31"/>
  <c r="K256" i="31" s="1"/>
  <c r="L255" i="31"/>
  <c r="K255" i="31" s="1"/>
  <c r="L254" i="31"/>
  <c r="L253" i="31"/>
  <c r="L252" i="31"/>
  <c r="L251" i="31"/>
  <c r="K251" i="31" s="1"/>
  <c r="L250" i="31"/>
  <c r="K250" i="31" s="1"/>
  <c r="L249" i="31"/>
  <c r="L248" i="31"/>
  <c r="K248" i="31" s="1"/>
  <c r="L247" i="31"/>
  <c r="K247" i="31" s="1"/>
  <c r="L246" i="31"/>
  <c r="L245" i="31"/>
  <c r="L244" i="31"/>
  <c r="L243" i="31"/>
  <c r="K243" i="31" s="1"/>
  <c r="L242" i="31"/>
  <c r="K242" i="31" s="1"/>
  <c r="L241" i="31"/>
  <c r="L240" i="31"/>
  <c r="K240" i="31" s="1"/>
  <c r="L239" i="31"/>
  <c r="K239" i="31" s="1"/>
  <c r="L238" i="31"/>
  <c r="L237" i="31"/>
  <c r="L236" i="31"/>
  <c r="L235" i="31"/>
  <c r="K235" i="31" s="1"/>
  <c r="L234" i="31"/>
  <c r="K234" i="31" s="1"/>
  <c r="L233" i="31"/>
  <c r="L232" i="31"/>
  <c r="K232" i="31" s="1"/>
  <c r="L231" i="31"/>
  <c r="K231" i="31" s="1"/>
  <c r="L230" i="31"/>
  <c r="L229" i="31"/>
  <c r="L228" i="31"/>
  <c r="L227" i="31"/>
  <c r="K227" i="31" s="1"/>
  <c r="L226" i="31"/>
  <c r="K226" i="31" s="1"/>
  <c r="L225" i="31"/>
  <c r="L224" i="31"/>
  <c r="K224" i="31" s="1"/>
  <c r="L223" i="31"/>
  <c r="K223" i="31" s="1"/>
  <c r="L222" i="31"/>
  <c r="L221" i="31"/>
  <c r="L220" i="31"/>
  <c r="L219" i="31"/>
  <c r="K219" i="31" s="1"/>
  <c r="L218" i="31"/>
  <c r="K218" i="31" s="1"/>
  <c r="L217" i="31"/>
  <c r="L216" i="31"/>
  <c r="K216" i="31" s="1"/>
  <c r="L215" i="31"/>
  <c r="K215" i="31" s="1"/>
  <c r="L214" i="31"/>
  <c r="L213" i="31"/>
  <c r="L212" i="31"/>
  <c r="L211" i="31"/>
  <c r="K211" i="31" s="1"/>
  <c r="L210" i="31"/>
  <c r="K210" i="31" s="1"/>
  <c r="L209" i="31"/>
  <c r="L208" i="31"/>
  <c r="K208" i="31" s="1"/>
  <c r="L207" i="31"/>
  <c r="K207" i="31" s="1"/>
  <c r="L206" i="31"/>
  <c r="L205" i="31"/>
  <c r="L204" i="31"/>
  <c r="L203" i="31"/>
  <c r="K203" i="31" s="1"/>
  <c r="L202" i="31"/>
  <c r="K202" i="31" s="1"/>
  <c r="L201" i="31"/>
  <c r="L200" i="31"/>
  <c r="K200" i="31" s="1"/>
  <c r="L199" i="31"/>
  <c r="K199" i="31" s="1"/>
  <c r="L198" i="31"/>
  <c r="L197" i="31"/>
  <c r="L196" i="31"/>
  <c r="L195" i="31"/>
  <c r="K195" i="31" s="1"/>
  <c r="L194" i="31"/>
  <c r="K194" i="31" s="1"/>
  <c r="L193" i="31"/>
  <c r="L192" i="31"/>
  <c r="K192" i="31" s="1"/>
  <c r="L191" i="31"/>
  <c r="K191" i="31" s="1"/>
  <c r="L190" i="31"/>
  <c r="L189" i="31"/>
  <c r="L188" i="31"/>
  <c r="L187" i="31"/>
  <c r="K187" i="31" s="1"/>
  <c r="L186" i="31"/>
  <c r="K186" i="31" s="1"/>
  <c r="L185" i="31"/>
  <c r="L184" i="31"/>
  <c r="K184" i="31" s="1"/>
  <c r="L183" i="31"/>
  <c r="K183" i="31" s="1"/>
  <c r="L182" i="31"/>
  <c r="L181" i="31"/>
  <c r="L180" i="31"/>
  <c r="L179" i="31"/>
  <c r="K179" i="31" s="1"/>
  <c r="L178" i="31"/>
  <c r="K178" i="31" s="1"/>
  <c r="L177" i="31"/>
  <c r="L176" i="31"/>
  <c r="K176" i="31" s="1"/>
  <c r="L175" i="31"/>
  <c r="K175" i="31" s="1"/>
  <c r="L174" i="31"/>
  <c r="L173" i="31"/>
  <c r="L172" i="31"/>
  <c r="L171" i="31"/>
  <c r="K171" i="31" s="1"/>
  <c r="L170" i="31"/>
  <c r="K170" i="31" s="1"/>
  <c r="L169" i="31"/>
  <c r="L168" i="31"/>
  <c r="K168" i="31" s="1"/>
  <c r="L167" i="31"/>
  <c r="K167" i="31" s="1"/>
  <c r="L166" i="31"/>
  <c r="L165" i="31"/>
  <c r="L164" i="31"/>
  <c r="L163" i="31"/>
  <c r="K163" i="31" s="1"/>
  <c r="L162" i="31"/>
  <c r="K162" i="31" s="1"/>
  <c r="L161" i="31"/>
  <c r="L160" i="31"/>
  <c r="K160" i="31" s="1"/>
  <c r="L159" i="31"/>
  <c r="K159" i="31" s="1"/>
  <c r="L158" i="31"/>
  <c r="L157" i="31"/>
  <c r="L156" i="31"/>
  <c r="L155" i="31"/>
  <c r="K155" i="31" s="1"/>
  <c r="L154" i="31"/>
  <c r="K154" i="31" s="1"/>
  <c r="L153" i="31"/>
  <c r="L152" i="31"/>
  <c r="K152" i="31" s="1"/>
  <c r="L151" i="31"/>
  <c r="K151" i="31" s="1"/>
  <c r="L150" i="31"/>
  <c r="L149" i="31"/>
  <c r="L148" i="31"/>
  <c r="L147" i="31"/>
  <c r="K147" i="31" s="1"/>
  <c r="L146" i="31"/>
  <c r="K146" i="31" s="1"/>
  <c r="L145" i="31"/>
  <c r="L144" i="31"/>
  <c r="K144" i="31" s="1"/>
  <c r="L143" i="31"/>
  <c r="K143" i="31" s="1"/>
  <c r="L142" i="31"/>
  <c r="L141" i="31"/>
  <c r="L140" i="31"/>
  <c r="L139" i="31"/>
  <c r="K139" i="31" s="1"/>
  <c r="L138" i="31"/>
  <c r="K138" i="31" s="1"/>
  <c r="L137" i="31"/>
  <c r="L136" i="31"/>
  <c r="K136" i="31" s="1"/>
  <c r="L135" i="31"/>
  <c r="K135" i="31" s="1"/>
  <c r="L134" i="31"/>
  <c r="L133" i="31"/>
  <c r="L132" i="31"/>
  <c r="L131" i="31"/>
  <c r="K131" i="31" s="1"/>
  <c r="L130" i="31"/>
  <c r="K130" i="31" s="1"/>
  <c r="L129" i="31"/>
  <c r="L128" i="31"/>
  <c r="K128" i="31" s="1"/>
  <c r="L127" i="31"/>
  <c r="K127" i="31" s="1"/>
  <c r="L126" i="31"/>
  <c r="L125" i="31"/>
  <c r="L124" i="31"/>
  <c r="L123" i="31"/>
  <c r="K123" i="31" s="1"/>
  <c r="L122" i="31"/>
  <c r="K122" i="31" s="1"/>
  <c r="L121" i="31"/>
  <c r="L120" i="31"/>
  <c r="K120" i="31" s="1"/>
  <c r="L119" i="31"/>
  <c r="K119" i="31" s="1"/>
  <c r="L118" i="31"/>
  <c r="L117" i="31"/>
  <c r="L116" i="31"/>
  <c r="L115" i="31"/>
  <c r="K115" i="31" s="1"/>
  <c r="L114" i="31"/>
  <c r="K114" i="31" s="1"/>
  <c r="L113" i="31"/>
  <c r="L112" i="31"/>
  <c r="K112" i="31" s="1"/>
  <c r="L111" i="31"/>
  <c r="K111" i="31" s="1"/>
  <c r="L110" i="31"/>
  <c r="L109" i="31"/>
  <c r="L108" i="31"/>
  <c r="L107" i="31"/>
  <c r="K107" i="31" s="1"/>
  <c r="L106" i="31"/>
  <c r="K106" i="31" s="1"/>
  <c r="L105" i="31"/>
  <c r="L104" i="31"/>
  <c r="K104" i="31" s="1"/>
  <c r="L103" i="31"/>
  <c r="K103" i="31" s="1"/>
  <c r="L102" i="31"/>
  <c r="L101" i="31"/>
  <c r="L100" i="31"/>
  <c r="L99" i="31"/>
  <c r="K99" i="31" s="1"/>
  <c r="L98" i="31"/>
  <c r="K98" i="31" s="1"/>
  <c r="L97" i="31"/>
  <c r="L96" i="31"/>
  <c r="K96" i="31" s="1"/>
  <c r="L95" i="31"/>
  <c r="K95" i="31" s="1"/>
  <c r="L94" i="31"/>
  <c r="L93" i="31"/>
  <c r="L92" i="31"/>
  <c r="L91" i="31"/>
  <c r="K91" i="31" s="1"/>
  <c r="L90" i="31"/>
  <c r="K90" i="31" s="1"/>
  <c r="L89" i="31"/>
  <c r="L88" i="31"/>
  <c r="K88" i="31" s="1"/>
  <c r="L87" i="31"/>
  <c r="K87" i="31" s="1"/>
  <c r="L86" i="31"/>
  <c r="L85" i="31"/>
  <c r="L84" i="31"/>
  <c r="L83" i="31"/>
  <c r="K83" i="31" s="1"/>
  <c r="L82" i="31"/>
  <c r="K82" i="31" s="1"/>
  <c r="L81" i="31"/>
  <c r="L80" i="31"/>
  <c r="K80" i="31" s="1"/>
  <c r="L79" i="31"/>
  <c r="K79" i="31" s="1"/>
  <c r="L78" i="31"/>
  <c r="L77" i="31"/>
  <c r="L76" i="31"/>
  <c r="L75" i="31"/>
  <c r="K75" i="31" s="1"/>
  <c r="L74" i="31"/>
  <c r="K74" i="31" s="1"/>
  <c r="L73" i="31"/>
  <c r="L72" i="31"/>
  <c r="K72" i="31" s="1"/>
  <c r="L71" i="31"/>
  <c r="K71" i="31" s="1"/>
  <c r="L70" i="31"/>
  <c r="L69" i="31"/>
  <c r="L68" i="31"/>
  <c r="O1308" i="5" s="1"/>
  <c r="L67" i="31"/>
  <c r="L66" i="31"/>
  <c r="K66" i="31" s="1"/>
  <c r="Q1306" i="5" s="1"/>
  <c r="L65" i="31"/>
  <c r="L64" i="31"/>
  <c r="K64" i="31" s="1"/>
  <c r="Q1304" i="5" s="1"/>
  <c r="L63" i="31"/>
  <c r="L62" i="31"/>
  <c r="O1302" i="5" s="1"/>
  <c r="L61" i="31"/>
  <c r="L60" i="31"/>
  <c r="O1300" i="5" s="1"/>
  <c r="L59" i="31"/>
  <c r="L58" i="31"/>
  <c r="K58" i="31" s="1"/>
  <c r="Q1298" i="5" s="1"/>
  <c r="L57" i="31"/>
  <c r="L56" i="31"/>
  <c r="K56" i="31" s="1"/>
  <c r="Q1296" i="5" s="1"/>
  <c r="L55" i="31"/>
  <c r="L54" i="31"/>
  <c r="O1294" i="5" s="1"/>
  <c r="L53" i="31"/>
  <c r="L52" i="31"/>
  <c r="O1292" i="5" s="1"/>
  <c r="L51" i="31"/>
  <c r="L50" i="31"/>
  <c r="K50" i="31" s="1"/>
  <c r="Q1290" i="5" s="1"/>
  <c r="L49" i="31"/>
  <c r="L48" i="31"/>
  <c r="K48" i="31" s="1"/>
  <c r="Q1288" i="5" s="1"/>
  <c r="L47" i="31"/>
  <c r="L46" i="31"/>
  <c r="O1286" i="5" s="1"/>
  <c r="L45" i="31"/>
  <c r="L44" i="31"/>
  <c r="O1284" i="5" s="1"/>
  <c r="L43" i="31"/>
  <c r="L42" i="31"/>
  <c r="K42" i="31" s="1"/>
  <c r="Q1282" i="5" s="1"/>
  <c r="L41" i="31"/>
  <c r="L40" i="31"/>
  <c r="K40" i="31" s="1"/>
  <c r="Q1280" i="5" s="1"/>
  <c r="L39" i="31"/>
  <c r="L38" i="31"/>
  <c r="O1278" i="5" s="1"/>
  <c r="L37" i="31"/>
  <c r="L36" i="31"/>
  <c r="O1276" i="5" s="1"/>
  <c r="L35" i="31"/>
  <c r="L34" i="31"/>
  <c r="K34" i="31" s="1"/>
  <c r="Q1274" i="5" s="1"/>
  <c r="L33" i="31"/>
  <c r="L32" i="31"/>
  <c r="K32" i="31" s="1"/>
  <c r="Q1272" i="5" s="1"/>
  <c r="L31" i="31"/>
  <c r="L30" i="31"/>
  <c r="O1270" i="5" s="1"/>
  <c r="L29" i="31"/>
  <c r="L28" i="31"/>
  <c r="O1268" i="5" s="1"/>
  <c r="L27" i="31"/>
  <c r="L26" i="31"/>
  <c r="K26" i="31" s="1"/>
  <c r="Q1266" i="5" s="1"/>
  <c r="L25" i="31"/>
  <c r="L24" i="31"/>
  <c r="K24" i="31" s="1"/>
  <c r="Q1264" i="5" s="1"/>
  <c r="L23" i="31"/>
  <c r="L22" i="31"/>
  <c r="O1262" i="5" s="1"/>
  <c r="L21" i="31"/>
  <c r="L20" i="31"/>
  <c r="O1260" i="5" s="1"/>
  <c r="L19" i="31"/>
  <c r="O1259" i="5" s="1"/>
  <c r="L261" i="32"/>
  <c r="K261" i="32" s="1"/>
  <c r="L260" i="32"/>
  <c r="L259" i="32"/>
  <c r="K259" i="32" s="1"/>
  <c r="L258" i="32"/>
  <c r="L257" i="32"/>
  <c r="K257" i="32" s="1"/>
  <c r="L256" i="32"/>
  <c r="L255" i="32"/>
  <c r="K255" i="32" s="1"/>
  <c r="L254" i="32"/>
  <c r="L253" i="32"/>
  <c r="K253" i="32" s="1"/>
  <c r="L252" i="32"/>
  <c r="L251" i="32"/>
  <c r="K251" i="32" s="1"/>
  <c r="L250" i="32"/>
  <c r="L249" i="32"/>
  <c r="K249" i="32" s="1"/>
  <c r="L248" i="32"/>
  <c r="L247" i="32"/>
  <c r="K247" i="32" s="1"/>
  <c r="L246" i="32"/>
  <c r="L245" i="32"/>
  <c r="K245" i="32" s="1"/>
  <c r="L244" i="32"/>
  <c r="L243" i="32"/>
  <c r="K243" i="32" s="1"/>
  <c r="L242" i="32"/>
  <c r="L241" i="32"/>
  <c r="K241" i="32" s="1"/>
  <c r="L240" i="32"/>
  <c r="L239" i="32"/>
  <c r="K239" i="32" s="1"/>
  <c r="L238" i="32"/>
  <c r="L237" i="32"/>
  <c r="K237" i="32" s="1"/>
  <c r="L236" i="32"/>
  <c r="L235" i="32"/>
  <c r="K235" i="32" s="1"/>
  <c r="L234" i="32"/>
  <c r="L233" i="32"/>
  <c r="K233" i="32" s="1"/>
  <c r="L232" i="32"/>
  <c r="L231" i="32"/>
  <c r="K231" i="32" s="1"/>
  <c r="L230" i="32"/>
  <c r="L229" i="32"/>
  <c r="K229" i="32" s="1"/>
  <c r="L228" i="32"/>
  <c r="L227" i="32"/>
  <c r="K227" i="32" s="1"/>
  <c r="L226" i="32"/>
  <c r="L225" i="32"/>
  <c r="K225" i="32" s="1"/>
  <c r="L224" i="32"/>
  <c r="L223" i="32"/>
  <c r="K223" i="32" s="1"/>
  <c r="L222" i="32"/>
  <c r="L221" i="32"/>
  <c r="K221" i="32" s="1"/>
  <c r="L220" i="32"/>
  <c r="L219" i="32"/>
  <c r="K219" i="32" s="1"/>
  <c r="L218" i="32"/>
  <c r="L217" i="32"/>
  <c r="K217" i="32" s="1"/>
  <c r="L216" i="32"/>
  <c r="L215" i="32"/>
  <c r="K215" i="32" s="1"/>
  <c r="L214" i="32"/>
  <c r="L213" i="32"/>
  <c r="K213" i="32" s="1"/>
  <c r="L212" i="32"/>
  <c r="L211" i="32"/>
  <c r="K211" i="32" s="1"/>
  <c r="L210" i="32"/>
  <c r="L209" i="32"/>
  <c r="K209" i="32" s="1"/>
  <c r="L208" i="32"/>
  <c r="L207" i="32"/>
  <c r="K207" i="32" s="1"/>
  <c r="L206" i="32"/>
  <c r="L205" i="32"/>
  <c r="K205" i="32" s="1"/>
  <c r="L204" i="32"/>
  <c r="L203" i="32"/>
  <c r="K203" i="32" s="1"/>
  <c r="L202" i="32"/>
  <c r="L201" i="32"/>
  <c r="K201" i="32" s="1"/>
  <c r="L200" i="32"/>
  <c r="L199" i="32"/>
  <c r="K199" i="32" s="1"/>
  <c r="L198" i="32"/>
  <c r="L197" i="32"/>
  <c r="K197" i="32" s="1"/>
  <c r="L196" i="32"/>
  <c r="L195" i="32"/>
  <c r="K195" i="32" s="1"/>
  <c r="L194" i="32"/>
  <c r="L193" i="32"/>
  <c r="K193" i="32" s="1"/>
  <c r="L192" i="32"/>
  <c r="L191" i="32"/>
  <c r="K191" i="32" s="1"/>
  <c r="L190" i="32"/>
  <c r="L189" i="32"/>
  <c r="K189" i="32" s="1"/>
  <c r="L188" i="32"/>
  <c r="L187" i="32"/>
  <c r="K187" i="32" s="1"/>
  <c r="L186" i="32"/>
  <c r="L185" i="32"/>
  <c r="K185" i="32" s="1"/>
  <c r="L184" i="32"/>
  <c r="L183" i="32"/>
  <c r="K183" i="32" s="1"/>
  <c r="L182" i="32"/>
  <c r="L181" i="32"/>
  <c r="K181" i="32" s="1"/>
  <c r="L180" i="32"/>
  <c r="L179" i="32"/>
  <c r="K179" i="32" s="1"/>
  <c r="L178" i="32"/>
  <c r="L177" i="32"/>
  <c r="K177" i="32" s="1"/>
  <c r="L176" i="32"/>
  <c r="L175" i="32"/>
  <c r="K175" i="32" s="1"/>
  <c r="L174" i="32"/>
  <c r="L173" i="32"/>
  <c r="K173" i="32" s="1"/>
  <c r="L172" i="32"/>
  <c r="L171" i="32"/>
  <c r="K171" i="32" s="1"/>
  <c r="L170" i="32"/>
  <c r="L169" i="32"/>
  <c r="K169" i="32" s="1"/>
  <c r="L168" i="32"/>
  <c r="L167" i="32"/>
  <c r="K167" i="32" s="1"/>
  <c r="L166" i="32"/>
  <c r="L165" i="32"/>
  <c r="K165" i="32" s="1"/>
  <c r="L164" i="32"/>
  <c r="L163" i="32"/>
  <c r="K163" i="32" s="1"/>
  <c r="L162" i="32"/>
  <c r="L161" i="32"/>
  <c r="K161" i="32" s="1"/>
  <c r="L160" i="32"/>
  <c r="L159" i="32"/>
  <c r="K159" i="32" s="1"/>
  <c r="L158" i="32"/>
  <c r="L157" i="32"/>
  <c r="K157" i="32" s="1"/>
  <c r="L156" i="32"/>
  <c r="L155" i="32"/>
  <c r="K155" i="32" s="1"/>
  <c r="L154" i="32"/>
  <c r="L153" i="32"/>
  <c r="K153" i="32" s="1"/>
  <c r="L152" i="32"/>
  <c r="L151" i="32"/>
  <c r="K151" i="32" s="1"/>
  <c r="L150" i="32"/>
  <c r="L149" i="32"/>
  <c r="K149" i="32" s="1"/>
  <c r="L148" i="32"/>
  <c r="L147" i="32"/>
  <c r="K147" i="32" s="1"/>
  <c r="L146" i="32"/>
  <c r="L145" i="32"/>
  <c r="K145" i="32" s="1"/>
  <c r="L144" i="32"/>
  <c r="L143" i="32"/>
  <c r="K143" i="32" s="1"/>
  <c r="L142" i="32"/>
  <c r="L141" i="32"/>
  <c r="K141" i="32" s="1"/>
  <c r="L140" i="32"/>
  <c r="L139" i="32"/>
  <c r="K139" i="32" s="1"/>
  <c r="L138" i="32"/>
  <c r="L137" i="32"/>
  <c r="K137" i="32" s="1"/>
  <c r="L136" i="32"/>
  <c r="L135" i="32"/>
  <c r="K135" i="32" s="1"/>
  <c r="L134" i="32"/>
  <c r="L133" i="32"/>
  <c r="K133" i="32" s="1"/>
  <c r="L132" i="32"/>
  <c r="L131" i="32"/>
  <c r="K131" i="32" s="1"/>
  <c r="L130" i="32"/>
  <c r="L129" i="32"/>
  <c r="K129" i="32" s="1"/>
  <c r="L128" i="32"/>
  <c r="L127" i="32"/>
  <c r="K127" i="32" s="1"/>
  <c r="L126" i="32"/>
  <c r="L125" i="32"/>
  <c r="K125" i="32" s="1"/>
  <c r="L124" i="32"/>
  <c r="L123" i="32"/>
  <c r="K123" i="32" s="1"/>
  <c r="L122" i="32"/>
  <c r="L121" i="32"/>
  <c r="K121" i="32" s="1"/>
  <c r="L120" i="32"/>
  <c r="L119" i="32"/>
  <c r="K119" i="32" s="1"/>
  <c r="L118" i="32"/>
  <c r="L117" i="32"/>
  <c r="K117" i="32" s="1"/>
  <c r="L116" i="32"/>
  <c r="L115" i="32"/>
  <c r="K115" i="32" s="1"/>
  <c r="L114" i="32"/>
  <c r="L113" i="32"/>
  <c r="K113" i="32" s="1"/>
  <c r="L112" i="32"/>
  <c r="L111" i="32"/>
  <c r="K111" i="32" s="1"/>
  <c r="L110" i="32"/>
  <c r="L109" i="32"/>
  <c r="K109" i="32" s="1"/>
  <c r="L108" i="32"/>
  <c r="L107" i="32"/>
  <c r="K107" i="32" s="1"/>
  <c r="L106" i="32"/>
  <c r="L105" i="32"/>
  <c r="K105" i="32" s="1"/>
  <c r="L104" i="32"/>
  <c r="L103" i="32"/>
  <c r="K103" i="32" s="1"/>
  <c r="L102" i="32"/>
  <c r="L101" i="32"/>
  <c r="K101" i="32" s="1"/>
  <c r="L100" i="32"/>
  <c r="L99" i="32"/>
  <c r="K99" i="32" s="1"/>
  <c r="L98" i="32"/>
  <c r="L97" i="32"/>
  <c r="K97" i="32" s="1"/>
  <c r="L96" i="32"/>
  <c r="L95" i="32"/>
  <c r="K95" i="32" s="1"/>
  <c r="L94" i="32"/>
  <c r="L93" i="32"/>
  <c r="K93" i="32" s="1"/>
  <c r="L92" i="32"/>
  <c r="L91" i="32"/>
  <c r="K91" i="32" s="1"/>
  <c r="L90" i="32"/>
  <c r="L89" i="32"/>
  <c r="K89" i="32" s="1"/>
  <c r="L88" i="32"/>
  <c r="L87" i="32"/>
  <c r="K87" i="32" s="1"/>
  <c r="L86" i="32"/>
  <c r="L85" i="32"/>
  <c r="K85" i="32" s="1"/>
  <c r="L84" i="32"/>
  <c r="L83" i="32"/>
  <c r="K83" i="32" s="1"/>
  <c r="L82" i="32"/>
  <c r="L81" i="32"/>
  <c r="K81" i="32" s="1"/>
  <c r="L80" i="32"/>
  <c r="L79" i="32"/>
  <c r="K79" i="32" s="1"/>
  <c r="L78" i="32"/>
  <c r="L77" i="32"/>
  <c r="K77" i="32" s="1"/>
  <c r="L76" i="32"/>
  <c r="L75" i="32"/>
  <c r="K75" i="32" s="1"/>
  <c r="L74" i="32"/>
  <c r="L73" i="32"/>
  <c r="K73" i="32" s="1"/>
  <c r="L72" i="32"/>
  <c r="L71" i="32"/>
  <c r="K71" i="32" s="1"/>
  <c r="L70" i="32"/>
  <c r="L69" i="32"/>
  <c r="K69" i="32" s="1"/>
  <c r="L68" i="32"/>
  <c r="L67" i="32"/>
  <c r="K67" i="32" s="1"/>
  <c r="Q1357" i="5" s="1"/>
  <c r="L66" i="32"/>
  <c r="O1356" i="5" s="1"/>
  <c r="L65" i="32"/>
  <c r="O1355" i="5" s="1"/>
  <c r="L64" i="32"/>
  <c r="L63" i="32"/>
  <c r="O1353" i="5" s="1"/>
  <c r="L62" i="32"/>
  <c r="O1352" i="5" s="1"/>
  <c r="L61" i="32"/>
  <c r="K61" i="32" s="1"/>
  <c r="Q1351" i="5" s="1"/>
  <c r="L60" i="32"/>
  <c r="L59" i="32"/>
  <c r="K59" i="32" s="1"/>
  <c r="Q1349" i="5" s="1"/>
  <c r="L58" i="32"/>
  <c r="O1348" i="5" s="1"/>
  <c r="L57" i="32"/>
  <c r="O1347" i="5" s="1"/>
  <c r="L56" i="32"/>
  <c r="L55" i="32"/>
  <c r="O1345" i="5" s="1"/>
  <c r="L54" i="32"/>
  <c r="O1344" i="5" s="1"/>
  <c r="L53" i="32"/>
  <c r="K53" i="32" s="1"/>
  <c r="Q1343" i="5" s="1"/>
  <c r="L52" i="32"/>
  <c r="L51" i="32"/>
  <c r="K51" i="32" s="1"/>
  <c r="Q1341" i="5" s="1"/>
  <c r="L50" i="32"/>
  <c r="O1340" i="5" s="1"/>
  <c r="L49" i="32"/>
  <c r="O1339" i="5" s="1"/>
  <c r="L48" i="32"/>
  <c r="L47" i="32"/>
  <c r="O1337" i="5" s="1"/>
  <c r="L46" i="32"/>
  <c r="O1336" i="5" s="1"/>
  <c r="L45" i="32"/>
  <c r="K45" i="32" s="1"/>
  <c r="Q1335" i="5" s="1"/>
  <c r="L44" i="32"/>
  <c r="L43" i="32"/>
  <c r="K43" i="32" s="1"/>
  <c r="Q1333" i="5" s="1"/>
  <c r="L42" i="32"/>
  <c r="O1332" i="5" s="1"/>
  <c r="L41" i="32"/>
  <c r="O1331" i="5" s="1"/>
  <c r="L40" i="32"/>
  <c r="L39" i="32"/>
  <c r="O1329" i="5" s="1"/>
  <c r="L38" i="32"/>
  <c r="O1328" i="5" s="1"/>
  <c r="L37" i="32"/>
  <c r="K37" i="32" s="1"/>
  <c r="Q1327" i="5" s="1"/>
  <c r="L36" i="32"/>
  <c r="L35" i="32"/>
  <c r="K35" i="32" s="1"/>
  <c r="Q1325" i="5" s="1"/>
  <c r="L34" i="32"/>
  <c r="O1324" i="5" s="1"/>
  <c r="L33" i="32"/>
  <c r="O1323" i="5" s="1"/>
  <c r="L32" i="32"/>
  <c r="L31" i="32"/>
  <c r="O1321" i="5" s="1"/>
  <c r="L30" i="32"/>
  <c r="O1320" i="5" s="1"/>
  <c r="L29" i="32"/>
  <c r="K29" i="32" s="1"/>
  <c r="Q1319" i="5" s="1"/>
  <c r="L28" i="32"/>
  <c r="L27" i="32"/>
  <c r="K27" i="32" s="1"/>
  <c r="Q1317" i="5" s="1"/>
  <c r="L26" i="32"/>
  <c r="O1316" i="5" s="1"/>
  <c r="L25" i="32"/>
  <c r="O1315" i="5" s="1"/>
  <c r="L24" i="32"/>
  <c r="L23" i="32"/>
  <c r="O1313" i="5" s="1"/>
  <c r="L22" i="32"/>
  <c r="O1312" i="5" s="1"/>
  <c r="L21" i="32"/>
  <c r="K21" i="32" s="1"/>
  <c r="Q1311" i="5" s="1"/>
  <c r="L20" i="32"/>
  <c r="L19" i="32"/>
  <c r="L15" i="32" s="1"/>
  <c r="L261" i="33"/>
  <c r="K261" i="33" s="1"/>
  <c r="L260" i="33"/>
  <c r="K260" i="33" s="1"/>
  <c r="L259" i="33"/>
  <c r="L258" i="33"/>
  <c r="K258" i="33" s="1"/>
  <c r="L257" i="33"/>
  <c r="K257" i="33" s="1"/>
  <c r="L256" i="33"/>
  <c r="L255" i="33"/>
  <c r="L254" i="33"/>
  <c r="L253" i="33"/>
  <c r="K253" i="33" s="1"/>
  <c r="L252" i="33"/>
  <c r="K252" i="33" s="1"/>
  <c r="L251" i="33"/>
  <c r="L250" i="33"/>
  <c r="K250" i="33" s="1"/>
  <c r="L249" i="33"/>
  <c r="K249" i="33" s="1"/>
  <c r="L248" i="33"/>
  <c r="L247" i="33"/>
  <c r="L246" i="33"/>
  <c r="L245" i="33"/>
  <c r="K245" i="33" s="1"/>
  <c r="L244" i="33"/>
  <c r="K244" i="33" s="1"/>
  <c r="L243" i="33"/>
  <c r="L242" i="33"/>
  <c r="K242" i="33" s="1"/>
  <c r="L241" i="33"/>
  <c r="K241" i="33" s="1"/>
  <c r="L240" i="33"/>
  <c r="L239" i="33"/>
  <c r="L238" i="33"/>
  <c r="L237" i="33"/>
  <c r="K237" i="33" s="1"/>
  <c r="L236" i="33"/>
  <c r="K236" i="33" s="1"/>
  <c r="L235" i="33"/>
  <c r="L234" i="33"/>
  <c r="K234" i="33" s="1"/>
  <c r="L233" i="33"/>
  <c r="K233" i="33" s="1"/>
  <c r="L232" i="33"/>
  <c r="L231" i="33"/>
  <c r="L230" i="33"/>
  <c r="L229" i="33"/>
  <c r="K229" i="33" s="1"/>
  <c r="L228" i="33"/>
  <c r="K228" i="33" s="1"/>
  <c r="L227" i="33"/>
  <c r="L226" i="33"/>
  <c r="K226" i="33" s="1"/>
  <c r="L225" i="33"/>
  <c r="K225" i="33" s="1"/>
  <c r="L224" i="33"/>
  <c r="L223" i="33"/>
  <c r="L222" i="33"/>
  <c r="L221" i="33"/>
  <c r="K221" i="33" s="1"/>
  <c r="L220" i="33"/>
  <c r="K220" i="33" s="1"/>
  <c r="L219" i="33"/>
  <c r="L218" i="33"/>
  <c r="K218" i="33" s="1"/>
  <c r="L217" i="33"/>
  <c r="K217" i="33" s="1"/>
  <c r="L216" i="33"/>
  <c r="L215" i="33"/>
  <c r="L214" i="33"/>
  <c r="L213" i="33"/>
  <c r="K213" i="33" s="1"/>
  <c r="L212" i="33"/>
  <c r="K212" i="33" s="1"/>
  <c r="L211" i="33"/>
  <c r="L210" i="33"/>
  <c r="K210" i="33" s="1"/>
  <c r="L209" i="33"/>
  <c r="K209" i="33" s="1"/>
  <c r="L208" i="33"/>
  <c r="L207" i="33"/>
  <c r="L206" i="33"/>
  <c r="L205" i="33"/>
  <c r="K205" i="33" s="1"/>
  <c r="L204" i="33"/>
  <c r="K204" i="33" s="1"/>
  <c r="L203" i="33"/>
  <c r="L202" i="33"/>
  <c r="K202" i="33" s="1"/>
  <c r="L201" i="33"/>
  <c r="K201" i="33" s="1"/>
  <c r="L200" i="33"/>
  <c r="L199" i="33"/>
  <c r="L198" i="33"/>
  <c r="L197" i="33"/>
  <c r="K197" i="33" s="1"/>
  <c r="L196" i="33"/>
  <c r="K196" i="33" s="1"/>
  <c r="L195" i="33"/>
  <c r="L194" i="33"/>
  <c r="K194" i="33" s="1"/>
  <c r="L193" i="33"/>
  <c r="K193" i="33" s="1"/>
  <c r="L192" i="33"/>
  <c r="L191" i="33"/>
  <c r="L190" i="33"/>
  <c r="L189" i="33"/>
  <c r="K189" i="33" s="1"/>
  <c r="L188" i="33"/>
  <c r="K188" i="33" s="1"/>
  <c r="L187" i="33"/>
  <c r="L186" i="33"/>
  <c r="K186" i="33" s="1"/>
  <c r="L185" i="33"/>
  <c r="K185" i="33" s="1"/>
  <c r="L184" i="33"/>
  <c r="L183" i="33"/>
  <c r="L182" i="33"/>
  <c r="L181" i="33"/>
  <c r="K181" i="33" s="1"/>
  <c r="L180" i="33"/>
  <c r="K180" i="33" s="1"/>
  <c r="L179" i="33"/>
  <c r="L178" i="33"/>
  <c r="K178" i="33" s="1"/>
  <c r="L177" i="33"/>
  <c r="K177" i="33" s="1"/>
  <c r="L176" i="33"/>
  <c r="L175" i="33"/>
  <c r="L174" i="33"/>
  <c r="L173" i="33"/>
  <c r="K173" i="33" s="1"/>
  <c r="L172" i="33"/>
  <c r="K172" i="33" s="1"/>
  <c r="L171" i="33"/>
  <c r="L170" i="33"/>
  <c r="K170" i="33" s="1"/>
  <c r="L169" i="33"/>
  <c r="K169" i="33" s="1"/>
  <c r="L168" i="33"/>
  <c r="L167" i="33"/>
  <c r="L166" i="33"/>
  <c r="L165" i="33"/>
  <c r="K165" i="33" s="1"/>
  <c r="L164" i="33"/>
  <c r="K164" i="33" s="1"/>
  <c r="L163" i="33"/>
  <c r="L162" i="33"/>
  <c r="K162" i="33" s="1"/>
  <c r="L161" i="33"/>
  <c r="K161" i="33" s="1"/>
  <c r="L160" i="33"/>
  <c r="L159" i="33"/>
  <c r="L158" i="33"/>
  <c r="L157" i="33"/>
  <c r="K157" i="33" s="1"/>
  <c r="L156" i="33"/>
  <c r="K156" i="33" s="1"/>
  <c r="L155" i="33"/>
  <c r="L154" i="33"/>
  <c r="K154" i="33" s="1"/>
  <c r="L153" i="33"/>
  <c r="K153" i="33" s="1"/>
  <c r="L152" i="33"/>
  <c r="L151" i="33"/>
  <c r="L150" i="33"/>
  <c r="L149" i="33"/>
  <c r="K149" i="33" s="1"/>
  <c r="L148" i="33"/>
  <c r="K148" i="33" s="1"/>
  <c r="L147" i="33"/>
  <c r="L146" i="33"/>
  <c r="K146" i="33" s="1"/>
  <c r="L145" i="33"/>
  <c r="K145" i="33" s="1"/>
  <c r="L144" i="33"/>
  <c r="L143" i="33"/>
  <c r="L142" i="33"/>
  <c r="L141" i="33"/>
  <c r="K141" i="33" s="1"/>
  <c r="L140" i="33"/>
  <c r="K140" i="33" s="1"/>
  <c r="L139" i="33"/>
  <c r="L138" i="33"/>
  <c r="K138" i="33" s="1"/>
  <c r="L137" i="33"/>
  <c r="K137" i="33" s="1"/>
  <c r="L136" i="33"/>
  <c r="L135" i="33"/>
  <c r="L134" i="33"/>
  <c r="L133" i="33"/>
  <c r="K133" i="33" s="1"/>
  <c r="L132" i="33"/>
  <c r="K132" i="33" s="1"/>
  <c r="L131" i="33"/>
  <c r="L130" i="33"/>
  <c r="K130" i="33" s="1"/>
  <c r="L129" i="33"/>
  <c r="K129" i="33" s="1"/>
  <c r="L128" i="33"/>
  <c r="L127" i="33"/>
  <c r="L126" i="33"/>
  <c r="L125" i="33"/>
  <c r="K125" i="33" s="1"/>
  <c r="L124" i="33"/>
  <c r="K124" i="33" s="1"/>
  <c r="L123" i="33"/>
  <c r="L122" i="33"/>
  <c r="K122" i="33" s="1"/>
  <c r="L121" i="33"/>
  <c r="K121" i="33" s="1"/>
  <c r="L120" i="33"/>
  <c r="L119" i="33"/>
  <c r="L118" i="33"/>
  <c r="L117" i="33"/>
  <c r="K117" i="33" s="1"/>
  <c r="L116" i="33"/>
  <c r="K116" i="33" s="1"/>
  <c r="L115" i="33"/>
  <c r="L114" i="33"/>
  <c r="K114" i="33" s="1"/>
  <c r="L113" i="33"/>
  <c r="K113" i="33" s="1"/>
  <c r="L112" i="33"/>
  <c r="L111" i="33"/>
  <c r="L110" i="33"/>
  <c r="L109" i="33"/>
  <c r="K109" i="33" s="1"/>
  <c r="L108" i="33"/>
  <c r="K108" i="33" s="1"/>
  <c r="L107" i="33"/>
  <c r="L106" i="33"/>
  <c r="K106" i="33" s="1"/>
  <c r="L105" i="33"/>
  <c r="K105" i="33" s="1"/>
  <c r="L104" i="33"/>
  <c r="L103" i="33"/>
  <c r="L102" i="33"/>
  <c r="L101" i="33"/>
  <c r="K101" i="33" s="1"/>
  <c r="L100" i="33"/>
  <c r="K100" i="33" s="1"/>
  <c r="L99" i="33"/>
  <c r="L98" i="33"/>
  <c r="K98" i="33" s="1"/>
  <c r="L97" i="33"/>
  <c r="K97" i="33" s="1"/>
  <c r="L96" i="33"/>
  <c r="L95" i="33"/>
  <c r="L94" i="33"/>
  <c r="L93" i="33"/>
  <c r="K93" i="33" s="1"/>
  <c r="L92" i="33"/>
  <c r="K92" i="33" s="1"/>
  <c r="L91" i="33"/>
  <c r="L90" i="33"/>
  <c r="K90" i="33" s="1"/>
  <c r="L89" i="33"/>
  <c r="K89" i="33" s="1"/>
  <c r="L88" i="33"/>
  <c r="L87" i="33"/>
  <c r="L86" i="33"/>
  <c r="L85" i="33"/>
  <c r="K85" i="33" s="1"/>
  <c r="L84" i="33"/>
  <c r="K84" i="33" s="1"/>
  <c r="L83" i="33"/>
  <c r="L82" i="33"/>
  <c r="K82" i="33" s="1"/>
  <c r="L81" i="33"/>
  <c r="K81" i="33" s="1"/>
  <c r="L80" i="33"/>
  <c r="L79" i="33"/>
  <c r="L78" i="33"/>
  <c r="L77" i="33"/>
  <c r="K77" i="33" s="1"/>
  <c r="L76" i="33"/>
  <c r="K76" i="33" s="1"/>
  <c r="L75" i="33"/>
  <c r="L74" i="33"/>
  <c r="K74" i="33" s="1"/>
  <c r="L73" i="33"/>
  <c r="K73" i="33" s="1"/>
  <c r="L72" i="33"/>
  <c r="L71" i="33"/>
  <c r="L70" i="33"/>
  <c r="L69" i="33"/>
  <c r="K69" i="33" s="1"/>
  <c r="L68" i="33"/>
  <c r="O1408" i="5" s="1"/>
  <c r="L67" i="33"/>
  <c r="L66" i="33"/>
  <c r="O1406" i="5" s="1"/>
  <c r="L65" i="33"/>
  <c r="O1405" i="5" s="1"/>
  <c r="L64" i="33"/>
  <c r="L63" i="33"/>
  <c r="L62" i="33"/>
  <c r="O1402" i="5" s="1"/>
  <c r="L61" i="33"/>
  <c r="O1401" i="5" s="1"/>
  <c r="L60" i="33"/>
  <c r="O1400" i="5" s="1"/>
  <c r="L59" i="33"/>
  <c r="L58" i="33"/>
  <c r="O1398" i="5" s="1"/>
  <c r="L57" i="33"/>
  <c r="O1397" i="5" s="1"/>
  <c r="L56" i="33"/>
  <c r="L55" i="33"/>
  <c r="L54" i="33"/>
  <c r="O1394" i="5" s="1"/>
  <c r="L53" i="33"/>
  <c r="O1393" i="5" s="1"/>
  <c r="L52" i="33"/>
  <c r="O1392" i="5" s="1"/>
  <c r="L51" i="33"/>
  <c r="L50" i="33"/>
  <c r="O1390" i="5" s="1"/>
  <c r="L49" i="33"/>
  <c r="O1389" i="5" s="1"/>
  <c r="L48" i="33"/>
  <c r="L47" i="33"/>
  <c r="L46" i="33"/>
  <c r="O1386" i="5" s="1"/>
  <c r="L45" i="33"/>
  <c r="O1385" i="5" s="1"/>
  <c r="L44" i="33"/>
  <c r="O1384" i="5" s="1"/>
  <c r="L43" i="33"/>
  <c r="L42" i="33"/>
  <c r="O1382" i="5" s="1"/>
  <c r="L41" i="33"/>
  <c r="O1381" i="5" s="1"/>
  <c r="L40" i="33"/>
  <c r="L39" i="33"/>
  <c r="L38" i="33"/>
  <c r="O1378" i="5" s="1"/>
  <c r="L37" i="33"/>
  <c r="O1377" i="5" s="1"/>
  <c r="L36" i="33"/>
  <c r="O1376" i="5" s="1"/>
  <c r="L35" i="33"/>
  <c r="L34" i="33"/>
  <c r="O1374" i="5" s="1"/>
  <c r="L33" i="33"/>
  <c r="O1373" i="5" s="1"/>
  <c r="L32" i="33"/>
  <c r="L31" i="33"/>
  <c r="L30" i="33"/>
  <c r="O1370" i="5" s="1"/>
  <c r="L29" i="33"/>
  <c r="O1369" i="5" s="1"/>
  <c r="L28" i="33"/>
  <c r="O1368" i="5" s="1"/>
  <c r="L27" i="33"/>
  <c r="L26" i="33"/>
  <c r="O1366" i="5" s="1"/>
  <c r="L25" i="33"/>
  <c r="O1365" i="5" s="1"/>
  <c r="L24" i="33"/>
  <c r="L23" i="33"/>
  <c r="L22" i="33"/>
  <c r="O1362" i="5" s="1"/>
  <c r="L21" i="33"/>
  <c r="O1361" i="5" s="1"/>
  <c r="L20" i="33"/>
  <c r="O1360" i="5" s="1"/>
  <c r="L19" i="33"/>
  <c r="L261" i="34"/>
  <c r="L260" i="34"/>
  <c r="K260" i="34" s="1"/>
  <c r="L259" i="34"/>
  <c r="K259" i="34" s="1"/>
  <c r="L258" i="34"/>
  <c r="L257" i="34"/>
  <c r="K257" i="34" s="1"/>
  <c r="L256" i="34"/>
  <c r="K256" i="34" s="1"/>
  <c r="L255" i="34"/>
  <c r="L254" i="34"/>
  <c r="L253" i="34"/>
  <c r="L252" i="34"/>
  <c r="K252" i="34" s="1"/>
  <c r="L251" i="34"/>
  <c r="K251" i="34" s="1"/>
  <c r="L250" i="34"/>
  <c r="L249" i="34"/>
  <c r="K249" i="34" s="1"/>
  <c r="L248" i="34"/>
  <c r="K248" i="34" s="1"/>
  <c r="L247" i="34"/>
  <c r="L246" i="34"/>
  <c r="L245" i="34"/>
  <c r="L244" i="34"/>
  <c r="K244" i="34" s="1"/>
  <c r="L243" i="34"/>
  <c r="K243" i="34" s="1"/>
  <c r="L242" i="34"/>
  <c r="L241" i="34"/>
  <c r="K241" i="34" s="1"/>
  <c r="L240" i="34"/>
  <c r="K240" i="34" s="1"/>
  <c r="L239" i="34"/>
  <c r="L238" i="34"/>
  <c r="L237" i="34"/>
  <c r="L236" i="34"/>
  <c r="K236" i="34" s="1"/>
  <c r="L235" i="34"/>
  <c r="K235" i="34" s="1"/>
  <c r="L234" i="34"/>
  <c r="L233" i="34"/>
  <c r="K233" i="34" s="1"/>
  <c r="L232" i="34"/>
  <c r="K232" i="34" s="1"/>
  <c r="L231" i="34"/>
  <c r="L230" i="34"/>
  <c r="L229" i="34"/>
  <c r="L228" i="34"/>
  <c r="K228" i="34" s="1"/>
  <c r="L227" i="34"/>
  <c r="K227" i="34" s="1"/>
  <c r="L226" i="34"/>
  <c r="L225" i="34"/>
  <c r="K225" i="34" s="1"/>
  <c r="L224" i="34"/>
  <c r="K224" i="34" s="1"/>
  <c r="L223" i="34"/>
  <c r="L222" i="34"/>
  <c r="L221" i="34"/>
  <c r="L220" i="34"/>
  <c r="K220" i="34" s="1"/>
  <c r="L219" i="34"/>
  <c r="K219" i="34" s="1"/>
  <c r="L218" i="34"/>
  <c r="L217" i="34"/>
  <c r="K217" i="34" s="1"/>
  <c r="L216" i="34"/>
  <c r="K216" i="34" s="1"/>
  <c r="L215" i="34"/>
  <c r="L214" i="34"/>
  <c r="L213" i="34"/>
  <c r="L212" i="34"/>
  <c r="K212" i="34" s="1"/>
  <c r="L211" i="34"/>
  <c r="K211" i="34" s="1"/>
  <c r="L210" i="34"/>
  <c r="L209" i="34"/>
  <c r="K209" i="34" s="1"/>
  <c r="L208" i="34"/>
  <c r="K208" i="34" s="1"/>
  <c r="L207" i="34"/>
  <c r="L206" i="34"/>
  <c r="L205" i="34"/>
  <c r="L204" i="34"/>
  <c r="K204" i="34" s="1"/>
  <c r="L203" i="34"/>
  <c r="K203" i="34" s="1"/>
  <c r="L202" i="34"/>
  <c r="L201" i="34"/>
  <c r="K201" i="34" s="1"/>
  <c r="L200" i="34"/>
  <c r="K200" i="34" s="1"/>
  <c r="L199" i="34"/>
  <c r="L198" i="34"/>
  <c r="L197" i="34"/>
  <c r="L196" i="34"/>
  <c r="K196" i="34" s="1"/>
  <c r="L195" i="34"/>
  <c r="K195" i="34" s="1"/>
  <c r="L194" i="34"/>
  <c r="L193" i="34"/>
  <c r="K193" i="34" s="1"/>
  <c r="L192" i="34"/>
  <c r="K192" i="34" s="1"/>
  <c r="L191" i="34"/>
  <c r="L190" i="34"/>
  <c r="L189" i="34"/>
  <c r="L188" i="34"/>
  <c r="K188" i="34" s="1"/>
  <c r="L187" i="34"/>
  <c r="K187" i="34" s="1"/>
  <c r="L186" i="34"/>
  <c r="L185" i="34"/>
  <c r="K185" i="34" s="1"/>
  <c r="L184" i="34"/>
  <c r="K184" i="34" s="1"/>
  <c r="L183" i="34"/>
  <c r="L182" i="34"/>
  <c r="L181" i="34"/>
  <c r="L180" i="34"/>
  <c r="K180" i="34" s="1"/>
  <c r="L179" i="34"/>
  <c r="K179" i="34" s="1"/>
  <c r="L178" i="34"/>
  <c r="L177" i="34"/>
  <c r="K177" i="34" s="1"/>
  <c r="L176" i="34"/>
  <c r="K176" i="34" s="1"/>
  <c r="L175" i="34"/>
  <c r="L174" i="34"/>
  <c r="L173" i="34"/>
  <c r="L172" i="34"/>
  <c r="K172" i="34" s="1"/>
  <c r="L171" i="34"/>
  <c r="K171" i="34" s="1"/>
  <c r="L170" i="34"/>
  <c r="L169" i="34"/>
  <c r="K169" i="34" s="1"/>
  <c r="L168" i="34"/>
  <c r="K168" i="34" s="1"/>
  <c r="L167" i="34"/>
  <c r="L166" i="34"/>
  <c r="L165" i="34"/>
  <c r="L164" i="34"/>
  <c r="K164" i="34" s="1"/>
  <c r="L163" i="34"/>
  <c r="K163" i="34" s="1"/>
  <c r="L162" i="34"/>
  <c r="L161" i="34"/>
  <c r="K161" i="34" s="1"/>
  <c r="L160" i="34"/>
  <c r="K160" i="34" s="1"/>
  <c r="L159" i="34"/>
  <c r="L158" i="34"/>
  <c r="L157" i="34"/>
  <c r="L156" i="34"/>
  <c r="K156" i="34" s="1"/>
  <c r="L155" i="34"/>
  <c r="K155" i="34" s="1"/>
  <c r="L154" i="34"/>
  <c r="L153" i="34"/>
  <c r="K153" i="34" s="1"/>
  <c r="L152" i="34"/>
  <c r="K152" i="34" s="1"/>
  <c r="L151" i="34"/>
  <c r="L150" i="34"/>
  <c r="L149" i="34"/>
  <c r="L148" i="34"/>
  <c r="K148" i="34" s="1"/>
  <c r="L147" i="34"/>
  <c r="K147" i="34" s="1"/>
  <c r="L146" i="34"/>
  <c r="L145" i="34"/>
  <c r="K145" i="34" s="1"/>
  <c r="L144" i="34"/>
  <c r="K144" i="34" s="1"/>
  <c r="L143" i="34"/>
  <c r="L142" i="34"/>
  <c r="L141" i="34"/>
  <c r="L140" i="34"/>
  <c r="K140" i="34" s="1"/>
  <c r="L139" i="34"/>
  <c r="K139" i="34" s="1"/>
  <c r="L138" i="34"/>
  <c r="L137" i="34"/>
  <c r="K137" i="34" s="1"/>
  <c r="L136" i="34"/>
  <c r="K136" i="34" s="1"/>
  <c r="L135" i="34"/>
  <c r="L134" i="34"/>
  <c r="L133" i="34"/>
  <c r="L132" i="34"/>
  <c r="K132" i="34" s="1"/>
  <c r="L131" i="34"/>
  <c r="K131" i="34" s="1"/>
  <c r="L130" i="34"/>
  <c r="L129" i="34"/>
  <c r="K129" i="34" s="1"/>
  <c r="L128" i="34"/>
  <c r="K128" i="34" s="1"/>
  <c r="L127" i="34"/>
  <c r="L126" i="34"/>
  <c r="L125" i="34"/>
  <c r="L124" i="34"/>
  <c r="K124" i="34" s="1"/>
  <c r="L123" i="34"/>
  <c r="K123" i="34" s="1"/>
  <c r="L122" i="34"/>
  <c r="L121" i="34"/>
  <c r="K121" i="34" s="1"/>
  <c r="L120" i="34"/>
  <c r="K120" i="34" s="1"/>
  <c r="L119" i="34"/>
  <c r="L118" i="34"/>
  <c r="L117" i="34"/>
  <c r="L116" i="34"/>
  <c r="K116" i="34" s="1"/>
  <c r="L115" i="34"/>
  <c r="K115" i="34" s="1"/>
  <c r="L114" i="34"/>
  <c r="L113" i="34"/>
  <c r="K113" i="34" s="1"/>
  <c r="L112" i="34"/>
  <c r="K112" i="34" s="1"/>
  <c r="L111" i="34"/>
  <c r="L110" i="34"/>
  <c r="L109" i="34"/>
  <c r="L108" i="34"/>
  <c r="K108" i="34" s="1"/>
  <c r="L107" i="34"/>
  <c r="K107" i="34" s="1"/>
  <c r="L106" i="34"/>
  <c r="L105" i="34"/>
  <c r="K105" i="34" s="1"/>
  <c r="L104" i="34"/>
  <c r="K104" i="34" s="1"/>
  <c r="L103" i="34"/>
  <c r="L102" i="34"/>
  <c r="L101" i="34"/>
  <c r="L100" i="34"/>
  <c r="K100" i="34" s="1"/>
  <c r="L99" i="34"/>
  <c r="K99" i="34" s="1"/>
  <c r="L98" i="34"/>
  <c r="L97" i="34"/>
  <c r="K97" i="34" s="1"/>
  <c r="L96" i="34"/>
  <c r="K96" i="34" s="1"/>
  <c r="L95" i="34"/>
  <c r="L94" i="34"/>
  <c r="L93" i="34"/>
  <c r="L92" i="34"/>
  <c r="K92" i="34" s="1"/>
  <c r="L91" i="34"/>
  <c r="K91" i="34" s="1"/>
  <c r="L90" i="34"/>
  <c r="L89" i="34"/>
  <c r="K89" i="34" s="1"/>
  <c r="L88" i="34"/>
  <c r="K88" i="34" s="1"/>
  <c r="L87" i="34"/>
  <c r="L86" i="34"/>
  <c r="L85" i="34"/>
  <c r="L84" i="34"/>
  <c r="K84" i="34" s="1"/>
  <c r="L83" i="34"/>
  <c r="K83" i="34" s="1"/>
  <c r="L82" i="34"/>
  <c r="L81" i="34"/>
  <c r="K81" i="34" s="1"/>
  <c r="L80" i="34"/>
  <c r="K80" i="34" s="1"/>
  <c r="L79" i="34"/>
  <c r="L78" i="34"/>
  <c r="L77" i="34"/>
  <c r="L76" i="34"/>
  <c r="K76" i="34" s="1"/>
  <c r="L75" i="34"/>
  <c r="K75" i="34" s="1"/>
  <c r="L74" i="34"/>
  <c r="L73" i="34"/>
  <c r="K73" i="34" s="1"/>
  <c r="L72" i="34"/>
  <c r="K72" i="34" s="1"/>
  <c r="L71" i="34"/>
  <c r="L70" i="34"/>
  <c r="L69" i="34"/>
  <c r="L68" i="34"/>
  <c r="O1458" i="5" s="1"/>
  <c r="L67" i="34"/>
  <c r="K67" i="34" s="1"/>
  <c r="Q1457" i="5" s="1"/>
  <c r="L66" i="34"/>
  <c r="L65" i="34"/>
  <c r="K65" i="34" s="1"/>
  <c r="Q1455" i="5" s="1"/>
  <c r="L64" i="34"/>
  <c r="O1454" i="5" s="1"/>
  <c r="L63" i="34"/>
  <c r="O1453" i="5" s="1"/>
  <c r="L62" i="34"/>
  <c r="L61" i="34"/>
  <c r="O1451" i="5" s="1"/>
  <c r="L60" i="34"/>
  <c r="O1450" i="5" s="1"/>
  <c r="L59" i="34"/>
  <c r="K59" i="34" s="1"/>
  <c r="Q1449" i="5" s="1"/>
  <c r="L58" i="34"/>
  <c r="L57" i="34"/>
  <c r="K57" i="34" s="1"/>
  <c r="Q1447" i="5" s="1"/>
  <c r="L56" i="34"/>
  <c r="O1446" i="5" s="1"/>
  <c r="L55" i="34"/>
  <c r="O1445" i="5" s="1"/>
  <c r="L54" i="34"/>
  <c r="L53" i="34"/>
  <c r="O1443" i="5" s="1"/>
  <c r="L52" i="34"/>
  <c r="O1442" i="5" s="1"/>
  <c r="L51" i="34"/>
  <c r="K51" i="34" s="1"/>
  <c r="Q1441" i="5" s="1"/>
  <c r="L50" i="34"/>
  <c r="L49" i="34"/>
  <c r="K49" i="34" s="1"/>
  <c r="Q1439" i="5" s="1"/>
  <c r="L48" i="34"/>
  <c r="O1438" i="5" s="1"/>
  <c r="L47" i="34"/>
  <c r="O1437" i="5" s="1"/>
  <c r="L46" i="34"/>
  <c r="L45" i="34"/>
  <c r="O1435" i="5" s="1"/>
  <c r="L44" i="34"/>
  <c r="O1434" i="5" s="1"/>
  <c r="L43" i="34"/>
  <c r="K43" i="34" s="1"/>
  <c r="Q1433" i="5" s="1"/>
  <c r="L42" i="34"/>
  <c r="L41" i="34"/>
  <c r="K41" i="34" s="1"/>
  <c r="Q1431" i="5" s="1"/>
  <c r="L40" i="34"/>
  <c r="O1430" i="5" s="1"/>
  <c r="L39" i="34"/>
  <c r="O1429" i="5" s="1"/>
  <c r="L38" i="34"/>
  <c r="L37" i="34"/>
  <c r="O1427" i="5" s="1"/>
  <c r="L36" i="34"/>
  <c r="O1426" i="5" s="1"/>
  <c r="L35" i="34"/>
  <c r="K35" i="34" s="1"/>
  <c r="Q1425" i="5" s="1"/>
  <c r="L34" i="34"/>
  <c r="L33" i="34"/>
  <c r="K33" i="34" s="1"/>
  <c r="Q1423" i="5" s="1"/>
  <c r="L32" i="34"/>
  <c r="O1422" i="5" s="1"/>
  <c r="L31" i="34"/>
  <c r="O1421" i="5" s="1"/>
  <c r="L30" i="34"/>
  <c r="L29" i="34"/>
  <c r="O1419" i="5" s="1"/>
  <c r="L28" i="34"/>
  <c r="O1418" i="5" s="1"/>
  <c r="L27" i="34"/>
  <c r="K27" i="34" s="1"/>
  <c r="Q1417" i="5" s="1"/>
  <c r="L26" i="34"/>
  <c r="L25" i="34"/>
  <c r="K25" i="34" s="1"/>
  <c r="Q1415" i="5" s="1"/>
  <c r="L24" i="34"/>
  <c r="O1414" i="5" s="1"/>
  <c r="L23" i="34"/>
  <c r="O1413" i="5" s="1"/>
  <c r="L22" i="34"/>
  <c r="L21" i="34"/>
  <c r="O1411" i="5" s="1"/>
  <c r="L20" i="34"/>
  <c r="O1410" i="5" s="1"/>
  <c r="L19" i="34"/>
  <c r="K19" i="34" s="1"/>
  <c r="Q1409" i="5" s="1"/>
  <c r="L261" i="35"/>
  <c r="L260" i="35"/>
  <c r="L259" i="35"/>
  <c r="K259" i="35" s="1"/>
  <c r="L258" i="35"/>
  <c r="K258" i="35" s="1"/>
  <c r="L257" i="35"/>
  <c r="L256" i="35"/>
  <c r="K256" i="35" s="1"/>
  <c r="L255" i="35"/>
  <c r="K255" i="35" s="1"/>
  <c r="L254" i="35"/>
  <c r="L253" i="35"/>
  <c r="L252" i="35"/>
  <c r="L251" i="35"/>
  <c r="K251" i="35" s="1"/>
  <c r="L250" i="35"/>
  <c r="K250" i="35" s="1"/>
  <c r="L249" i="35"/>
  <c r="L248" i="35"/>
  <c r="K248" i="35" s="1"/>
  <c r="L247" i="35"/>
  <c r="K247" i="35" s="1"/>
  <c r="L246" i="35"/>
  <c r="L245" i="35"/>
  <c r="L244" i="35"/>
  <c r="L243" i="35"/>
  <c r="K243" i="35" s="1"/>
  <c r="L242" i="35"/>
  <c r="K242" i="35" s="1"/>
  <c r="L241" i="35"/>
  <c r="L240" i="35"/>
  <c r="K240" i="35" s="1"/>
  <c r="L239" i="35"/>
  <c r="K239" i="35" s="1"/>
  <c r="L238" i="35"/>
  <c r="L237" i="35"/>
  <c r="L236" i="35"/>
  <c r="L235" i="35"/>
  <c r="K235" i="35" s="1"/>
  <c r="L234" i="35"/>
  <c r="K234" i="35" s="1"/>
  <c r="L233" i="35"/>
  <c r="L232" i="35"/>
  <c r="K232" i="35" s="1"/>
  <c r="L231" i="35"/>
  <c r="K231" i="35" s="1"/>
  <c r="L230" i="35"/>
  <c r="L229" i="35"/>
  <c r="L228" i="35"/>
  <c r="L227" i="35"/>
  <c r="K227" i="35" s="1"/>
  <c r="L226" i="35"/>
  <c r="K226" i="35" s="1"/>
  <c r="L225" i="35"/>
  <c r="L224" i="35"/>
  <c r="K224" i="35" s="1"/>
  <c r="L223" i="35"/>
  <c r="K223" i="35" s="1"/>
  <c r="L222" i="35"/>
  <c r="L221" i="35"/>
  <c r="L220" i="35"/>
  <c r="L219" i="35"/>
  <c r="K219" i="35" s="1"/>
  <c r="L218" i="35"/>
  <c r="K218" i="35" s="1"/>
  <c r="L217" i="35"/>
  <c r="L216" i="35"/>
  <c r="K216" i="35" s="1"/>
  <c r="L215" i="35"/>
  <c r="K215" i="35" s="1"/>
  <c r="L214" i="35"/>
  <c r="L213" i="35"/>
  <c r="L212" i="35"/>
  <c r="L211" i="35"/>
  <c r="K211" i="35" s="1"/>
  <c r="L210" i="35"/>
  <c r="K210" i="35" s="1"/>
  <c r="L209" i="35"/>
  <c r="L208" i="35"/>
  <c r="K208" i="35" s="1"/>
  <c r="L207" i="35"/>
  <c r="K207" i="35" s="1"/>
  <c r="L206" i="35"/>
  <c r="L205" i="35"/>
  <c r="L204" i="35"/>
  <c r="L203" i="35"/>
  <c r="K203" i="35" s="1"/>
  <c r="L202" i="35"/>
  <c r="K202" i="35" s="1"/>
  <c r="L201" i="35"/>
  <c r="L200" i="35"/>
  <c r="K200" i="35" s="1"/>
  <c r="L199" i="35"/>
  <c r="K199" i="35" s="1"/>
  <c r="L198" i="35"/>
  <c r="L197" i="35"/>
  <c r="L196" i="35"/>
  <c r="L195" i="35"/>
  <c r="K195" i="35" s="1"/>
  <c r="L194" i="35"/>
  <c r="K194" i="35" s="1"/>
  <c r="L193" i="35"/>
  <c r="L192" i="35"/>
  <c r="K192" i="35" s="1"/>
  <c r="L191" i="35"/>
  <c r="K191" i="35" s="1"/>
  <c r="L190" i="35"/>
  <c r="L189" i="35"/>
  <c r="L188" i="35"/>
  <c r="L187" i="35"/>
  <c r="K187" i="35" s="1"/>
  <c r="L186" i="35"/>
  <c r="K186" i="35" s="1"/>
  <c r="L185" i="35"/>
  <c r="L184" i="35"/>
  <c r="K184" i="35" s="1"/>
  <c r="L183" i="35"/>
  <c r="K183" i="35" s="1"/>
  <c r="L182" i="35"/>
  <c r="L181" i="35"/>
  <c r="L180" i="35"/>
  <c r="L179" i="35"/>
  <c r="K179" i="35" s="1"/>
  <c r="L178" i="35"/>
  <c r="K178" i="35" s="1"/>
  <c r="L177" i="35"/>
  <c r="L176" i="35"/>
  <c r="K176" i="35" s="1"/>
  <c r="L175" i="35"/>
  <c r="K175" i="35" s="1"/>
  <c r="L174" i="35"/>
  <c r="L173" i="35"/>
  <c r="L172" i="35"/>
  <c r="L171" i="35"/>
  <c r="K171" i="35" s="1"/>
  <c r="L170" i="35"/>
  <c r="K170" i="35" s="1"/>
  <c r="L169" i="35"/>
  <c r="L168" i="35"/>
  <c r="K168" i="35" s="1"/>
  <c r="L167" i="35"/>
  <c r="K167" i="35" s="1"/>
  <c r="L166" i="35"/>
  <c r="L165" i="35"/>
  <c r="L164" i="35"/>
  <c r="L163" i="35"/>
  <c r="K163" i="35" s="1"/>
  <c r="L162" i="35"/>
  <c r="K162" i="35" s="1"/>
  <c r="L161" i="35"/>
  <c r="L160" i="35"/>
  <c r="K160" i="35" s="1"/>
  <c r="L159" i="35"/>
  <c r="K159" i="35" s="1"/>
  <c r="L158" i="35"/>
  <c r="L157" i="35"/>
  <c r="L156" i="35"/>
  <c r="L155" i="35"/>
  <c r="K155" i="35" s="1"/>
  <c r="L154" i="35"/>
  <c r="K154" i="35" s="1"/>
  <c r="L153" i="35"/>
  <c r="L152" i="35"/>
  <c r="K152" i="35" s="1"/>
  <c r="L151" i="35"/>
  <c r="K151" i="35" s="1"/>
  <c r="L150" i="35"/>
  <c r="L149" i="35"/>
  <c r="L148" i="35"/>
  <c r="L147" i="35"/>
  <c r="K147" i="35" s="1"/>
  <c r="L146" i="35"/>
  <c r="K146" i="35" s="1"/>
  <c r="L145" i="35"/>
  <c r="L144" i="35"/>
  <c r="K144" i="35" s="1"/>
  <c r="L143" i="35"/>
  <c r="K143" i="35" s="1"/>
  <c r="L142" i="35"/>
  <c r="L141" i="35"/>
  <c r="L140" i="35"/>
  <c r="L139" i="35"/>
  <c r="K139" i="35" s="1"/>
  <c r="L138" i="35"/>
  <c r="K138" i="35" s="1"/>
  <c r="L137" i="35"/>
  <c r="L136" i="35"/>
  <c r="K136" i="35" s="1"/>
  <c r="L135" i="35"/>
  <c r="K135" i="35" s="1"/>
  <c r="L134" i="35"/>
  <c r="L133" i="35"/>
  <c r="L132" i="35"/>
  <c r="L131" i="35"/>
  <c r="K131" i="35" s="1"/>
  <c r="L130" i="35"/>
  <c r="K130" i="35" s="1"/>
  <c r="L129" i="35"/>
  <c r="L128" i="35"/>
  <c r="K128" i="35" s="1"/>
  <c r="L127" i="35"/>
  <c r="K127" i="35" s="1"/>
  <c r="L126" i="35"/>
  <c r="L125" i="35"/>
  <c r="L124" i="35"/>
  <c r="L123" i="35"/>
  <c r="K123" i="35" s="1"/>
  <c r="L122" i="35"/>
  <c r="K122" i="35" s="1"/>
  <c r="L121" i="35"/>
  <c r="L120" i="35"/>
  <c r="K120" i="35" s="1"/>
  <c r="L119" i="35"/>
  <c r="K119" i="35" s="1"/>
  <c r="L118" i="35"/>
  <c r="L117" i="35"/>
  <c r="L116" i="35"/>
  <c r="L115" i="35"/>
  <c r="K115" i="35" s="1"/>
  <c r="L114" i="35"/>
  <c r="K114" i="35" s="1"/>
  <c r="L113" i="35"/>
  <c r="L112" i="35"/>
  <c r="K112" i="35" s="1"/>
  <c r="L111" i="35"/>
  <c r="K111" i="35" s="1"/>
  <c r="L110" i="35"/>
  <c r="L109" i="35"/>
  <c r="L108" i="35"/>
  <c r="L107" i="35"/>
  <c r="K107" i="35" s="1"/>
  <c r="L106" i="35"/>
  <c r="K106" i="35" s="1"/>
  <c r="L105" i="35"/>
  <c r="L104" i="35"/>
  <c r="K104" i="35" s="1"/>
  <c r="L103" i="35"/>
  <c r="K103" i="35" s="1"/>
  <c r="L102" i="35"/>
  <c r="L101" i="35"/>
  <c r="L100" i="35"/>
  <c r="L99" i="35"/>
  <c r="K99" i="35" s="1"/>
  <c r="L98" i="35"/>
  <c r="K98" i="35" s="1"/>
  <c r="L97" i="35"/>
  <c r="L96" i="35"/>
  <c r="K96" i="35" s="1"/>
  <c r="L95" i="35"/>
  <c r="K95" i="35" s="1"/>
  <c r="L94" i="35"/>
  <c r="L93" i="35"/>
  <c r="L92" i="35"/>
  <c r="L91" i="35"/>
  <c r="K91" i="35" s="1"/>
  <c r="L90" i="35"/>
  <c r="K90" i="35" s="1"/>
  <c r="L89" i="35"/>
  <c r="L88" i="35"/>
  <c r="K88" i="35" s="1"/>
  <c r="L87" i="35"/>
  <c r="K87" i="35" s="1"/>
  <c r="L86" i="35"/>
  <c r="L85" i="35"/>
  <c r="L84" i="35"/>
  <c r="L83" i="35"/>
  <c r="K83" i="35" s="1"/>
  <c r="L82" i="35"/>
  <c r="K82" i="35" s="1"/>
  <c r="L81" i="35"/>
  <c r="L80" i="35"/>
  <c r="K80" i="35" s="1"/>
  <c r="L79" i="35"/>
  <c r="K79" i="35" s="1"/>
  <c r="L78" i="35"/>
  <c r="L77" i="35"/>
  <c r="L76" i="35"/>
  <c r="L75" i="35"/>
  <c r="K75" i="35" s="1"/>
  <c r="L74" i="35"/>
  <c r="K74" i="35" s="1"/>
  <c r="L73" i="35"/>
  <c r="L72" i="35"/>
  <c r="K72" i="35" s="1"/>
  <c r="L71" i="35"/>
  <c r="K71" i="35" s="1"/>
  <c r="L70" i="35"/>
  <c r="L69" i="35"/>
  <c r="L68" i="35"/>
  <c r="O1508" i="5" s="1"/>
  <c r="L67" i="35"/>
  <c r="O1507" i="5" s="1"/>
  <c r="L66" i="35"/>
  <c r="K66" i="35" s="1"/>
  <c r="Q1506" i="5" s="1"/>
  <c r="L65" i="35"/>
  <c r="L64" i="35"/>
  <c r="K64" i="35" s="1"/>
  <c r="Q1504" i="5" s="1"/>
  <c r="L63" i="35"/>
  <c r="O1503" i="5" s="1"/>
  <c r="L62" i="35"/>
  <c r="O1502" i="5" s="1"/>
  <c r="L61" i="35"/>
  <c r="L60" i="35"/>
  <c r="O1500" i="5" s="1"/>
  <c r="L59" i="35"/>
  <c r="O1499" i="5" s="1"/>
  <c r="L58" i="35"/>
  <c r="K58" i="35" s="1"/>
  <c r="Q1498" i="5" s="1"/>
  <c r="L57" i="35"/>
  <c r="L56" i="35"/>
  <c r="K56" i="35" s="1"/>
  <c r="Q1496" i="5" s="1"/>
  <c r="L55" i="35"/>
  <c r="O1495" i="5" s="1"/>
  <c r="L54" i="35"/>
  <c r="O1494" i="5" s="1"/>
  <c r="L53" i="35"/>
  <c r="L52" i="35"/>
  <c r="O1492" i="5" s="1"/>
  <c r="L51" i="35"/>
  <c r="O1491" i="5" s="1"/>
  <c r="L50" i="35"/>
  <c r="K50" i="35" s="1"/>
  <c r="Q1490" i="5" s="1"/>
  <c r="L49" i="35"/>
  <c r="L48" i="35"/>
  <c r="K48" i="35" s="1"/>
  <c r="Q1488" i="5" s="1"/>
  <c r="L47" i="35"/>
  <c r="O1487" i="5" s="1"/>
  <c r="L46" i="35"/>
  <c r="O1486" i="5" s="1"/>
  <c r="L45" i="35"/>
  <c r="L44" i="35"/>
  <c r="O1484" i="5" s="1"/>
  <c r="L43" i="35"/>
  <c r="O1483" i="5" s="1"/>
  <c r="L42" i="35"/>
  <c r="K42" i="35" s="1"/>
  <c r="Q1482" i="5" s="1"/>
  <c r="L41" i="35"/>
  <c r="L40" i="35"/>
  <c r="K40" i="35" s="1"/>
  <c r="Q1480" i="5" s="1"/>
  <c r="L39" i="35"/>
  <c r="O1479" i="5" s="1"/>
  <c r="L38" i="35"/>
  <c r="O1478" i="5" s="1"/>
  <c r="L37" i="35"/>
  <c r="L36" i="35"/>
  <c r="O1476" i="5" s="1"/>
  <c r="L35" i="35"/>
  <c r="O1475" i="5" s="1"/>
  <c r="L34" i="35"/>
  <c r="K34" i="35" s="1"/>
  <c r="Q1474" i="5" s="1"/>
  <c r="L33" i="35"/>
  <c r="L32" i="35"/>
  <c r="K32" i="35" s="1"/>
  <c r="Q1472" i="5" s="1"/>
  <c r="L31" i="35"/>
  <c r="O1471" i="5" s="1"/>
  <c r="L30" i="35"/>
  <c r="O1470" i="5" s="1"/>
  <c r="L29" i="35"/>
  <c r="L28" i="35"/>
  <c r="O1468" i="5" s="1"/>
  <c r="L27" i="35"/>
  <c r="O1467" i="5" s="1"/>
  <c r="L26" i="35"/>
  <c r="K26" i="35" s="1"/>
  <c r="Q1466" i="5" s="1"/>
  <c r="L25" i="35"/>
  <c r="L24" i="35"/>
  <c r="K24" i="35" s="1"/>
  <c r="Q1464" i="5" s="1"/>
  <c r="L23" i="35"/>
  <c r="O1463" i="5" s="1"/>
  <c r="L22" i="35"/>
  <c r="O1462" i="5" s="1"/>
  <c r="L21" i="35"/>
  <c r="L20" i="35"/>
  <c r="O1460" i="5" s="1"/>
  <c r="L19" i="35"/>
  <c r="L261" i="7"/>
  <c r="K261" i="7" s="1"/>
  <c r="L260" i="7"/>
  <c r="L259" i="7"/>
  <c r="K259" i="7" s="1"/>
  <c r="L258" i="7"/>
  <c r="L257" i="7"/>
  <c r="K257" i="7" s="1"/>
  <c r="L256" i="7"/>
  <c r="L255" i="7"/>
  <c r="K255" i="7" s="1"/>
  <c r="L254" i="7"/>
  <c r="L253" i="7"/>
  <c r="K253" i="7" s="1"/>
  <c r="L252" i="7"/>
  <c r="L251" i="7"/>
  <c r="K251" i="7" s="1"/>
  <c r="L250" i="7"/>
  <c r="L249" i="7"/>
  <c r="K249" i="7" s="1"/>
  <c r="L248" i="7"/>
  <c r="L247" i="7"/>
  <c r="K247" i="7" s="1"/>
  <c r="L246" i="7"/>
  <c r="L245" i="7"/>
  <c r="K245" i="7" s="1"/>
  <c r="L244" i="7"/>
  <c r="L243" i="7"/>
  <c r="K243" i="7" s="1"/>
  <c r="L242" i="7"/>
  <c r="L241" i="7"/>
  <c r="K241" i="7" s="1"/>
  <c r="L240" i="7"/>
  <c r="L239" i="7"/>
  <c r="K239" i="7" s="1"/>
  <c r="L238" i="7"/>
  <c r="L237" i="7"/>
  <c r="K237" i="7" s="1"/>
  <c r="L236" i="7"/>
  <c r="L235" i="7"/>
  <c r="K235" i="7" s="1"/>
  <c r="L234" i="7"/>
  <c r="L233" i="7"/>
  <c r="K233" i="7" s="1"/>
  <c r="L232" i="7"/>
  <c r="L231" i="7"/>
  <c r="K231" i="7" s="1"/>
  <c r="L230" i="7"/>
  <c r="L229" i="7"/>
  <c r="K229" i="7" s="1"/>
  <c r="L228" i="7"/>
  <c r="L227" i="7"/>
  <c r="K227" i="7" s="1"/>
  <c r="L226" i="7"/>
  <c r="L225" i="7"/>
  <c r="K225" i="7" s="1"/>
  <c r="L224" i="7"/>
  <c r="L223" i="7"/>
  <c r="K223" i="7" s="1"/>
  <c r="L222" i="7"/>
  <c r="L221" i="7"/>
  <c r="K221" i="7" s="1"/>
  <c r="L220" i="7"/>
  <c r="L219" i="7"/>
  <c r="K219" i="7" s="1"/>
  <c r="L218" i="7"/>
  <c r="L217" i="7"/>
  <c r="K217" i="7" s="1"/>
  <c r="L216" i="7"/>
  <c r="L215" i="7"/>
  <c r="K215" i="7" s="1"/>
  <c r="L214" i="7"/>
  <c r="L213" i="7"/>
  <c r="K213" i="7" s="1"/>
  <c r="L212" i="7"/>
  <c r="L211" i="7"/>
  <c r="K211" i="7" s="1"/>
  <c r="L210" i="7"/>
  <c r="L209" i="7"/>
  <c r="K209" i="7" s="1"/>
  <c r="L208" i="7"/>
  <c r="L207" i="7"/>
  <c r="K207" i="7" s="1"/>
  <c r="L206" i="7"/>
  <c r="L205" i="7"/>
  <c r="K205" i="7" s="1"/>
  <c r="L204" i="7"/>
  <c r="L203" i="7"/>
  <c r="K203" i="7" s="1"/>
  <c r="L202" i="7"/>
  <c r="L201" i="7"/>
  <c r="K201" i="7" s="1"/>
  <c r="L200" i="7"/>
  <c r="L199" i="7"/>
  <c r="K199" i="7" s="1"/>
  <c r="L198" i="7"/>
  <c r="L197" i="7"/>
  <c r="K197" i="7" s="1"/>
  <c r="L196" i="7"/>
  <c r="L195" i="7"/>
  <c r="K195" i="7" s="1"/>
  <c r="L194" i="7"/>
  <c r="L193" i="7"/>
  <c r="K193" i="7" s="1"/>
  <c r="L192" i="7"/>
  <c r="L191" i="7"/>
  <c r="K191" i="7" s="1"/>
  <c r="L190" i="7"/>
  <c r="L189" i="7"/>
  <c r="K189" i="7" s="1"/>
  <c r="L188" i="7"/>
  <c r="L187" i="7"/>
  <c r="K187" i="7" s="1"/>
  <c r="L186" i="7"/>
  <c r="L185" i="7"/>
  <c r="K185" i="7" s="1"/>
  <c r="L184" i="7"/>
  <c r="L183" i="7"/>
  <c r="K183" i="7" s="1"/>
  <c r="L182" i="7"/>
  <c r="L181" i="7"/>
  <c r="K181" i="7" s="1"/>
  <c r="L180" i="7"/>
  <c r="L179" i="7"/>
  <c r="K179" i="7" s="1"/>
  <c r="L178" i="7"/>
  <c r="L177" i="7"/>
  <c r="K177" i="7" s="1"/>
  <c r="L176" i="7"/>
  <c r="L175" i="7"/>
  <c r="K175" i="7" s="1"/>
  <c r="L174" i="7"/>
  <c r="L173" i="7"/>
  <c r="K173" i="7" s="1"/>
  <c r="L172" i="7"/>
  <c r="L171" i="7"/>
  <c r="K171" i="7" s="1"/>
  <c r="L170" i="7"/>
  <c r="L169" i="7"/>
  <c r="K169" i="7" s="1"/>
  <c r="L168" i="7"/>
  <c r="L167" i="7"/>
  <c r="K167" i="7" s="1"/>
  <c r="L166" i="7"/>
  <c r="L165" i="7"/>
  <c r="K165" i="7" s="1"/>
  <c r="L164" i="7"/>
  <c r="L163" i="7"/>
  <c r="K163" i="7" s="1"/>
  <c r="L162" i="7"/>
  <c r="L161" i="7"/>
  <c r="K161" i="7" s="1"/>
  <c r="L160" i="7"/>
  <c r="L159" i="7"/>
  <c r="K159" i="7" s="1"/>
  <c r="L158" i="7"/>
  <c r="L157" i="7"/>
  <c r="K157" i="7" s="1"/>
  <c r="L156" i="7"/>
  <c r="L155" i="7"/>
  <c r="K155" i="7" s="1"/>
  <c r="L154" i="7"/>
  <c r="L153" i="7"/>
  <c r="K153" i="7" s="1"/>
  <c r="L152" i="7"/>
  <c r="L151" i="7"/>
  <c r="K151" i="7" s="1"/>
  <c r="L150" i="7"/>
  <c r="L149" i="7"/>
  <c r="K149" i="7" s="1"/>
  <c r="L148" i="7"/>
  <c r="L147" i="7"/>
  <c r="K147" i="7" s="1"/>
  <c r="L146" i="7"/>
  <c r="L145" i="7"/>
  <c r="K145" i="7" s="1"/>
  <c r="L144" i="7"/>
  <c r="L143" i="7"/>
  <c r="K143" i="7" s="1"/>
  <c r="L142" i="7"/>
  <c r="L141" i="7"/>
  <c r="K141" i="7" s="1"/>
  <c r="L140" i="7"/>
  <c r="L139" i="7"/>
  <c r="K139" i="7" s="1"/>
  <c r="L138" i="7"/>
  <c r="L137" i="7"/>
  <c r="K137" i="7" s="1"/>
  <c r="L136" i="7"/>
  <c r="L135" i="7"/>
  <c r="K135" i="7" s="1"/>
  <c r="L134" i="7"/>
  <c r="L133" i="7"/>
  <c r="K133" i="7" s="1"/>
  <c r="L132" i="7"/>
  <c r="L131" i="7"/>
  <c r="K131" i="7" s="1"/>
  <c r="L130" i="7"/>
  <c r="L129" i="7"/>
  <c r="K129" i="7" s="1"/>
  <c r="L128" i="7"/>
  <c r="L127" i="7"/>
  <c r="K127" i="7" s="1"/>
  <c r="L126" i="7"/>
  <c r="L125" i="7"/>
  <c r="K125" i="7" s="1"/>
  <c r="L124" i="7"/>
  <c r="L123" i="7"/>
  <c r="K123" i="7" s="1"/>
  <c r="L122" i="7"/>
  <c r="L121" i="7"/>
  <c r="K121" i="7" s="1"/>
  <c r="L120" i="7"/>
  <c r="L119" i="7"/>
  <c r="K119" i="7" s="1"/>
  <c r="L118" i="7"/>
  <c r="L117" i="7"/>
  <c r="K117" i="7" s="1"/>
  <c r="L116" i="7"/>
  <c r="L115" i="7"/>
  <c r="K115" i="7" s="1"/>
  <c r="L114" i="7"/>
  <c r="L113" i="7"/>
  <c r="K113" i="7" s="1"/>
  <c r="L112" i="7"/>
  <c r="L111" i="7"/>
  <c r="K111" i="7" s="1"/>
  <c r="L110" i="7"/>
  <c r="L109" i="7"/>
  <c r="K109" i="7" s="1"/>
  <c r="L108" i="7"/>
  <c r="L107" i="7"/>
  <c r="K107" i="7" s="1"/>
  <c r="L106" i="7"/>
  <c r="L105" i="7"/>
  <c r="K105" i="7" s="1"/>
  <c r="L104" i="7"/>
  <c r="L103" i="7"/>
  <c r="K103" i="7" s="1"/>
  <c r="L102" i="7"/>
  <c r="L101" i="7"/>
  <c r="K101" i="7" s="1"/>
  <c r="L100" i="7"/>
  <c r="L99" i="7"/>
  <c r="K99" i="7" s="1"/>
  <c r="L98" i="7"/>
  <c r="L97" i="7"/>
  <c r="K97" i="7" s="1"/>
  <c r="L96" i="7"/>
  <c r="L95" i="7"/>
  <c r="K95" i="7" s="1"/>
  <c r="L94" i="7"/>
  <c r="L93" i="7"/>
  <c r="K93" i="7" s="1"/>
  <c r="L92" i="7"/>
  <c r="L91" i="7"/>
  <c r="K91" i="7" s="1"/>
  <c r="L90" i="7"/>
  <c r="L89" i="7"/>
  <c r="K89" i="7" s="1"/>
  <c r="L88" i="7"/>
  <c r="L87" i="7"/>
  <c r="K87" i="7" s="1"/>
  <c r="L86" i="7"/>
  <c r="L85" i="7"/>
  <c r="K85" i="7" s="1"/>
  <c r="L84" i="7"/>
  <c r="L83" i="7"/>
  <c r="K83" i="7" s="1"/>
  <c r="L82" i="7"/>
  <c r="L81" i="7"/>
  <c r="K81" i="7" s="1"/>
  <c r="L80" i="7"/>
  <c r="L79" i="7"/>
  <c r="K79" i="7" s="1"/>
  <c r="L78" i="7"/>
  <c r="L77" i="7"/>
  <c r="K77" i="7" s="1"/>
  <c r="L76" i="7"/>
  <c r="L75" i="7"/>
  <c r="K75" i="7" s="1"/>
  <c r="L74" i="7"/>
  <c r="L73" i="7"/>
  <c r="K73" i="7" s="1"/>
  <c r="L72" i="7"/>
  <c r="L71" i="7"/>
  <c r="K71" i="7" s="1"/>
  <c r="L70" i="7"/>
  <c r="L69" i="7"/>
  <c r="K69" i="7" s="1"/>
  <c r="L68" i="7"/>
  <c r="L67" i="7"/>
  <c r="K67" i="7" s="1"/>
  <c r="Q107" i="5" s="1"/>
  <c r="L66" i="7"/>
  <c r="O106" i="5" s="1"/>
  <c r="L65" i="7"/>
  <c r="O105" i="5" s="1"/>
  <c r="L64" i="7"/>
  <c r="L63" i="7"/>
  <c r="O103" i="5" s="1"/>
  <c r="L62" i="7"/>
  <c r="O102" i="5" s="1"/>
  <c r="L61" i="7"/>
  <c r="K61" i="7" s="1"/>
  <c r="Q101" i="5" s="1"/>
  <c r="L60" i="7"/>
  <c r="L59" i="7"/>
  <c r="K59" i="7" s="1"/>
  <c r="Q99" i="5" s="1"/>
  <c r="L58" i="7"/>
  <c r="O98" i="5" s="1"/>
  <c r="L57" i="7"/>
  <c r="O97" i="5" s="1"/>
  <c r="L56" i="7"/>
  <c r="L55" i="7"/>
  <c r="O95" i="5" s="1"/>
  <c r="L54" i="7"/>
  <c r="O94" i="5" s="1"/>
  <c r="L53" i="7"/>
  <c r="K53" i="7" s="1"/>
  <c r="Q93" i="5" s="1"/>
  <c r="L52" i="7"/>
  <c r="L51" i="7"/>
  <c r="K51" i="7" s="1"/>
  <c r="Q91" i="5" s="1"/>
  <c r="L50" i="7"/>
  <c r="O90" i="5" s="1"/>
  <c r="L49" i="7"/>
  <c r="O89" i="5" s="1"/>
  <c r="L48" i="7"/>
  <c r="L47" i="7"/>
  <c r="O87" i="5" s="1"/>
  <c r="L46" i="7"/>
  <c r="O86" i="5" s="1"/>
  <c r="L45" i="7"/>
  <c r="K45" i="7" s="1"/>
  <c r="Q85" i="5" s="1"/>
  <c r="L44" i="7"/>
  <c r="L43" i="7"/>
  <c r="K43" i="7" s="1"/>
  <c r="Q83" i="5" s="1"/>
  <c r="L42" i="7"/>
  <c r="O82" i="5" s="1"/>
  <c r="L41" i="7"/>
  <c r="O81" i="5" s="1"/>
  <c r="L40" i="7"/>
  <c r="L39" i="7"/>
  <c r="O79" i="5" s="1"/>
  <c r="L38" i="7"/>
  <c r="O78" i="5" s="1"/>
  <c r="L37" i="7"/>
  <c r="K37" i="7" s="1"/>
  <c r="Q77" i="5" s="1"/>
  <c r="L36" i="7"/>
  <c r="L35" i="7"/>
  <c r="K35" i="7" s="1"/>
  <c r="Q75" i="5" s="1"/>
  <c r="L34" i="7"/>
  <c r="O74" i="5" s="1"/>
  <c r="L33" i="7"/>
  <c r="O73" i="5" s="1"/>
  <c r="L32" i="7"/>
  <c r="L31" i="7"/>
  <c r="O71" i="5" s="1"/>
  <c r="L30" i="7"/>
  <c r="O70" i="5" s="1"/>
  <c r="L29" i="7"/>
  <c r="K29" i="7" s="1"/>
  <c r="Q69" i="5" s="1"/>
  <c r="L28" i="7"/>
  <c r="L27" i="7"/>
  <c r="K27" i="7" s="1"/>
  <c r="Q67" i="5" s="1"/>
  <c r="L26" i="7"/>
  <c r="O66" i="5" s="1"/>
  <c r="L25" i="7"/>
  <c r="O65" i="5" s="1"/>
  <c r="L24" i="7"/>
  <c r="L23" i="7"/>
  <c r="O63" i="5" s="1"/>
  <c r="L22" i="7"/>
  <c r="O62" i="5" s="1"/>
  <c r="L21" i="7"/>
  <c r="K21" i="7" s="1"/>
  <c r="Q61" i="5" s="1"/>
  <c r="L20" i="7"/>
  <c r="L19" i="7"/>
  <c r="K19" i="7" s="1"/>
  <c r="Q59" i="5" s="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Q10" i="5"/>
  <c r="L21" i="6"/>
  <c r="L22" i="6"/>
  <c r="L23" i="6"/>
  <c r="L24" i="6"/>
  <c r="O14" i="5" s="1"/>
  <c r="L25" i="6"/>
  <c r="L26" i="6"/>
  <c r="O16" i="5" s="1"/>
  <c r="L27" i="6"/>
  <c r="O17" i="5" s="1"/>
  <c r="L28" i="6"/>
  <c r="O18" i="5" s="1"/>
  <c r="L29" i="6"/>
  <c r="L30" i="6"/>
  <c r="L31" i="6"/>
  <c r="O21" i="5" s="1"/>
  <c r="L32" i="6"/>
  <c r="O22" i="5" s="1"/>
  <c r="L33" i="6"/>
  <c r="L34" i="6"/>
  <c r="K34" i="6" s="1"/>
  <c r="Q24" i="5" s="1"/>
  <c r="L35" i="6"/>
  <c r="L36" i="6"/>
  <c r="O26" i="5" s="1"/>
  <c r="L37" i="6"/>
  <c r="L38" i="6"/>
  <c r="L39" i="6"/>
  <c r="O29" i="5" s="1"/>
  <c r="L40" i="6"/>
  <c r="O30" i="5" s="1"/>
  <c r="L41" i="6"/>
  <c r="L42" i="6"/>
  <c r="O32" i="5" s="1"/>
  <c r="L43" i="6"/>
  <c r="O33" i="5" s="1"/>
  <c r="L44" i="6"/>
  <c r="L45" i="6"/>
  <c r="L46" i="6"/>
  <c r="L47" i="6"/>
  <c r="O37" i="5" s="1"/>
  <c r="L48" i="6"/>
  <c r="O38" i="5" s="1"/>
  <c r="L49" i="6"/>
  <c r="L50" i="6"/>
  <c r="O40" i="5" s="1"/>
  <c r="L51" i="6"/>
  <c r="O41" i="5" s="1"/>
  <c r="L52" i="6"/>
  <c r="O42" i="5" s="1"/>
  <c r="L53" i="6"/>
  <c r="L54" i="6"/>
  <c r="O44" i="5" s="1"/>
  <c r="L55" i="6"/>
  <c r="O45" i="5" s="1"/>
  <c r="L56" i="6"/>
  <c r="O46" i="5" s="1"/>
  <c r="L57" i="6"/>
  <c r="L58" i="6"/>
  <c r="O48" i="5" s="1"/>
  <c r="L59" i="6"/>
  <c r="L60" i="6"/>
  <c r="O50" i="5" s="1"/>
  <c r="L61" i="6"/>
  <c r="L62" i="6"/>
  <c r="L63" i="6"/>
  <c r="O53" i="5" s="1"/>
  <c r="L64" i="6"/>
  <c r="O54" i="5" s="1"/>
  <c r="L65" i="6"/>
  <c r="L66" i="6"/>
  <c r="K66" i="6" s="1"/>
  <c r="Q56" i="5" s="1"/>
  <c r="L67" i="6"/>
  <c r="O57" i="5" s="1"/>
  <c r="L68" i="6"/>
  <c r="O58" i="5" s="1"/>
  <c r="L69" i="6"/>
  <c r="L70" i="6"/>
  <c r="L71" i="6"/>
  <c r="K71" i="6" s="1"/>
  <c r="L72" i="6"/>
  <c r="K72" i="6" s="1"/>
  <c r="L73" i="6"/>
  <c r="L74" i="6"/>
  <c r="K74" i="6" s="1"/>
  <c r="L75" i="6"/>
  <c r="K75" i="6" s="1"/>
  <c r="L76" i="6"/>
  <c r="L77" i="6"/>
  <c r="L78" i="6"/>
  <c r="L79" i="6"/>
  <c r="L80" i="6"/>
  <c r="K80" i="6" s="1"/>
  <c r="L81" i="6"/>
  <c r="L82" i="6"/>
  <c r="K82" i="6" s="1"/>
  <c r="L83" i="6"/>
  <c r="K83" i="6" s="1"/>
  <c r="L84" i="6"/>
  <c r="L85" i="6"/>
  <c r="L86" i="6"/>
  <c r="L87" i="6"/>
  <c r="K87" i="6" s="1"/>
  <c r="L88" i="6"/>
  <c r="K88" i="6" s="1"/>
  <c r="L89" i="6"/>
  <c r="L90" i="6"/>
  <c r="K90" i="6" s="1"/>
  <c r="L91" i="6"/>
  <c r="K91" i="6" s="1"/>
  <c r="L92" i="6"/>
  <c r="L93" i="6"/>
  <c r="L94" i="6"/>
  <c r="L95" i="6"/>
  <c r="K95" i="6" s="1"/>
  <c r="L96" i="6"/>
  <c r="K96" i="6" s="1"/>
  <c r="L97" i="6"/>
  <c r="L98" i="6"/>
  <c r="K98" i="6" s="1"/>
  <c r="L99" i="6"/>
  <c r="L100" i="6"/>
  <c r="L101" i="6"/>
  <c r="L102" i="6"/>
  <c r="L103" i="6"/>
  <c r="K103" i="6" s="1"/>
  <c r="L104" i="6"/>
  <c r="K104" i="6" s="1"/>
  <c r="L105" i="6"/>
  <c r="L106" i="6"/>
  <c r="K106" i="6" s="1"/>
  <c r="L107" i="6"/>
  <c r="K107" i="6" s="1"/>
  <c r="L108" i="6"/>
  <c r="L109" i="6"/>
  <c r="L110" i="6"/>
  <c r="L111" i="6"/>
  <c r="K111" i="6" s="1"/>
  <c r="L112" i="6"/>
  <c r="K112" i="6" s="1"/>
  <c r="L113" i="6"/>
  <c r="L114" i="6"/>
  <c r="K114" i="6" s="1"/>
  <c r="L115" i="6"/>
  <c r="K115" i="6" s="1"/>
  <c r="L116" i="6"/>
  <c r="L117" i="6"/>
  <c r="L118" i="6"/>
  <c r="L119" i="6"/>
  <c r="L120" i="6"/>
  <c r="K120" i="6" s="1"/>
  <c r="L121" i="6"/>
  <c r="L122" i="6"/>
  <c r="K122" i="6" s="1"/>
  <c r="L123" i="6"/>
  <c r="L124" i="6"/>
  <c r="L125" i="6"/>
  <c r="L126" i="6"/>
  <c r="L127" i="6"/>
  <c r="K127" i="6" s="1"/>
  <c r="L128" i="6"/>
  <c r="K128" i="6" s="1"/>
  <c r="L129" i="6"/>
  <c r="L130" i="6"/>
  <c r="K130" i="6" s="1"/>
  <c r="L131" i="6"/>
  <c r="K131" i="6" s="1"/>
  <c r="L132" i="6"/>
  <c r="L133" i="6"/>
  <c r="L134" i="6"/>
  <c r="L135" i="6"/>
  <c r="K135" i="6" s="1"/>
  <c r="L136" i="6"/>
  <c r="K136" i="6" s="1"/>
  <c r="L137" i="6"/>
  <c r="L138" i="6"/>
  <c r="K138" i="6" s="1"/>
  <c r="L139" i="6"/>
  <c r="K139" i="6" s="1"/>
  <c r="L140" i="6"/>
  <c r="L141" i="6"/>
  <c r="L142" i="6"/>
  <c r="L143" i="6"/>
  <c r="L144" i="6"/>
  <c r="K144" i="6" s="1"/>
  <c r="L145" i="6"/>
  <c r="L146" i="6"/>
  <c r="K146" i="6" s="1"/>
  <c r="L147" i="6"/>
  <c r="K147" i="6" s="1"/>
  <c r="L148" i="6"/>
  <c r="L149" i="6"/>
  <c r="L150" i="6"/>
  <c r="L151" i="6"/>
  <c r="K151" i="6" s="1"/>
  <c r="L152" i="6"/>
  <c r="K152" i="6" s="1"/>
  <c r="L153" i="6"/>
  <c r="L154" i="6"/>
  <c r="K154" i="6" s="1"/>
  <c r="L155" i="6"/>
  <c r="K155" i="6" s="1"/>
  <c r="L156" i="6"/>
  <c r="L157" i="6"/>
  <c r="L158" i="6"/>
  <c r="L159" i="6"/>
  <c r="K159" i="6" s="1"/>
  <c r="L160" i="6"/>
  <c r="K160" i="6" s="1"/>
  <c r="L161" i="6"/>
  <c r="L162" i="6"/>
  <c r="K162" i="6" s="1"/>
  <c r="L163" i="6"/>
  <c r="L164" i="6"/>
  <c r="L165" i="6"/>
  <c r="L166" i="6"/>
  <c r="L167" i="6"/>
  <c r="K167" i="6" s="1"/>
  <c r="L168" i="6"/>
  <c r="K168" i="6" s="1"/>
  <c r="L169" i="6"/>
  <c r="L170" i="6"/>
  <c r="K170" i="6" s="1"/>
  <c r="L171" i="6"/>
  <c r="K171" i="6" s="1"/>
  <c r="L172" i="6"/>
  <c r="L173" i="6"/>
  <c r="L174" i="6"/>
  <c r="L175" i="6"/>
  <c r="K175" i="6" s="1"/>
  <c r="L176" i="6"/>
  <c r="K176" i="6" s="1"/>
  <c r="L177" i="6"/>
  <c r="L178" i="6"/>
  <c r="K178" i="6" s="1"/>
  <c r="L179" i="6"/>
  <c r="K179" i="6" s="1"/>
  <c r="L180" i="6"/>
  <c r="L181" i="6"/>
  <c r="L182" i="6"/>
  <c r="L183" i="6"/>
  <c r="L184" i="6"/>
  <c r="K184" i="6" s="1"/>
  <c r="L185" i="6"/>
  <c r="L186" i="6"/>
  <c r="K186" i="6" s="1"/>
  <c r="L187" i="6"/>
  <c r="L188" i="6"/>
  <c r="L189" i="6"/>
  <c r="L190" i="6"/>
  <c r="L191" i="6"/>
  <c r="K191" i="6" s="1"/>
  <c r="L192" i="6"/>
  <c r="K192" i="6" s="1"/>
  <c r="L193" i="6"/>
  <c r="L194" i="6"/>
  <c r="K194" i="6" s="1"/>
  <c r="L195" i="6"/>
  <c r="K195" i="6" s="1"/>
  <c r="L196" i="6"/>
  <c r="L197" i="6"/>
  <c r="L198" i="6"/>
  <c r="L199" i="6"/>
  <c r="K199" i="6" s="1"/>
  <c r="L200" i="6"/>
  <c r="K200" i="6" s="1"/>
  <c r="L201" i="6"/>
  <c r="L202" i="6"/>
  <c r="K202" i="6" s="1"/>
  <c r="L203" i="6"/>
  <c r="K203" i="6" s="1"/>
  <c r="L204" i="6"/>
  <c r="L205" i="6"/>
  <c r="L206" i="6"/>
  <c r="L207" i="6"/>
  <c r="L208" i="6"/>
  <c r="K208" i="6" s="1"/>
  <c r="L209" i="6"/>
  <c r="L210" i="6"/>
  <c r="K210" i="6" s="1"/>
  <c r="L211" i="6"/>
  <c r="K211" i="6" s="1"/>
  <c r="L212" i="6"/>
  <c r="L213" i="6"/>
  <c r="L214" i="6"/>
  <c r="L215" i="6"/>
  <c r="K215" i="6" s="1"/>
  <c r="L216" i="6"/>
  <c r="K216" i="6" s="1"/>
  <c r="L217" i="6"/>
  <c r="L218" i="6"/>
  <c r="K218" i="6" s="1"/>
  <c r="L219" i="6"/>
  <c r="K219" i="6" s="1"/>
  <c r="L220" i="6"/>
  <c r="L221" i="6"/>
  <c r="L222" i="6"/>
  <c r="L223" i="6"/>
  <c r="K223" i="6" s="1"/>
  <c r="L224" i="6"/>
  <c r="K224" i="6" s="1"/>
  <c r="L225" i="6"/>
  <c r="L226" i="6"/>
  <c r="K226" i="6" s="1"/>
  <c r="L227" i="6"/>
  <c r="L228" i="6"/>
  <c r="L229" i="6"/>
  <c r="L230" i="6"/>
  <c r="L231" i="6"/>
  <c r="K231" i="6" s="1"/>
  <c r="L232" i="6"/>
  <c r="K232" i="6" s="1"/>
  <c r="L233" i="6"/>
  <c r="L234" i="6"/>
  <c r="K234" i="6" s="1"/>
  <c r="L235" i="6"/>
  <c r="K235" i="6" s="1"/>
  <c r="L236" i="6"/>
  <c r="L237" i="6"/>
  <c r="L238" i="6"/>
  <c r="L239" i="6"/>
  <c r="K239" i="6" s="1"/>
  <c r="L240" i="6"/>
  <c r="K240" i="6" s="1"/>
  <c r="L241" i="6"/>
  <c r="L242" i="6"/>
  <c r="K242" i="6" s="1"/>
  <c r="L243" i="6"/>
  <c r="K243" i="6" s="1"/>
  <c r="L244" i="6"/>
  <c r="L245" i="6"/>
  <c r="L246" i="6"/>
  <c r="L247" i="6"/>
  <c r="L248" i="6"/>
  <c r="K248" i="6" s="1"/>
  <c r="L249" i="6"/>
  <c r="L250" i="6"/>
  <c r="K250" i="6" s="1"/>
  <c r="L251" i="6"/>
  <c r="L252" i="6"/>
  <c r="L253" i="6"/>
  <c r="L254" i="6"/>
  <c r="L255" i="6"/>
  <c r="K255" i="6" s="1"/>
  <c r="L256" i="6"/>
  <c r="K256" i="6" s="1"/>
  <c r="L257" i="6"/>
  <c r="L258" i="6"/>
  <c r="K258" i="6" s="1"/>
  <c r="L259" i="6"/>
  <c r="K259" i="6" s="1"/>
  <c r="L260" i="6"/>
  <c r="L261" i="6"/>
  <c r="O12" i="5"/>
  <c r="O13" i="5"/>
  <c r="O24" i="5"/>
  <c r="O25" i="5"/>
  <c r="O28" i="5"/>
  <c r="K79" i="6"/>
  <c r="K99" i="6"/>
  <c r="K119" i="6"/>
  <c r="K143" i="6"/>
  <c r="K163" i="6"/>
  <c r="K183" i="6"/>
  <c r="K207" i="6"/>
  <c r="K227" i="6"/>
  <c r="K247" i="6"/>
  <c r="O49" i="5"/>
  <c r="K123" i="6"/>
  <c r="K187" i="6"/>
  <c r="K251" i="6"/>
  <c r="Q9" i="5"/>
  <c r="O1506" i="5"/>
  <c r="O1505" i="5"/>
  <c r="O1504" i="5"/>
  <c r="O1501" i="5"/>
  <c r="O1498" i="5"/>
  <c r="O1497" i="5"/>
  <c r="O1496" i="5"/>
  <c r="O1493" i="5"/>
  <c r="O1490" i="5"/>
  <c r="O1489" i="5"/>
  <c r="O1488" i="5"/>
  <c r="O1485" i="5"/>
  <c r="O1482" i="5"/>
  <c r="O1481" i="5"/>
  <c r="O1480" i="5"/>
  <c r="O1477" i="5"/>
  <c r="O1474" i="5"/>
  <c r="O1473" i="5"/>
  <c r="O1472" i="5"/>
  <c r="O1469" i="5"/>
  <c r="O1466" i="5"/>
  <c r="O1465" i="5"/>
  <c r="O1464" i="5"/>
  <c r="O1461" i="5"/>
  <c r="O1457" i="5"/>
  <c r="O1456" i="5"/>
  <c r="O1455" i="5"/>
  <c r="O1452" i="5"/>
  <c r="O1449" i="5"/>
  <c r="O1448" i="5"/>
  <c r="O1444" i="5"/>
  <c r="O1441" i="5"/>
  <c r="O1440" i="5"/>
  <c r="O1439" i="5"/>
  <c r="O1436" i="5"/>
  <c r="O1433" i="5"/>
  <c r="O1432" i="5"/>
  <c r="O1428" i="5"/>
  <c r="O1425" i="5"/>
  <c r="O1424" i="5"/>
  <c r="O1423" i="5"/>
  <c r="O1420" i="5"/>
  <c r="O1417" i="5"/>
  <c r="O1416" i="5"/>
  <c r="O1412" i="5"/>
  <c r="O1409" i="5"/>
  <c r="O1407" i="5"/>
  <c r="O1404" i="5"/>
  <c r="O1403" i="5"/>
  <c r="O1399" i="5"/>
  <c r="O1396" i="5"/>
  <c r="O1395" i="5"/>
  <c r="O1391" i="5"/>
  <c r="O1388" i="5"/>
  <c r="O1387" i="5"/>
  <c r="O1383" i="5"/>
  <c r="O1380" i="5"/>
  <c r="O1379" i="5"/>
  <c r="O1375" i="5"/>
  <c r="O1372" i="5"/>
  <c r="O1371" i="5"/>
  <c r="O1367" i="5"/>
  <c r="O1364" i="5"/>
  <c r="O1363" i="5"/>
  <c r="O1359" i="5"/>
  <c r="O1358" i="5"/>
  <c r="O1354" i="5"/>
  <c r="O1351" i="5"/>
  <c r="O1350" i="5"/>
  <c r="O1346" i="5"/>
  <c r="O1343" i="5"/>
  <c r="O1342" i="5"/>
  <c r="O1338" i="5"/>
  <c r="O1335" i="5"/>
  <c r="O1334" i="5"/>
  <c r="O1330" i="5"/>
  <c r="O1327" i="5"/>
  <c r="O1326" i="5"/>
  <c r="O1322" i="5"/>
  <c r="O1319" i="5"/>
  <c r="O1318" i="5"/>
  <c r="O1314" i="5"/>
  <c r="O1311" i="5"/>
  <c r="O1310" i="5"/>
  <c r="O1306" i="5"/>
  <c r="O1305" i="5"/>
  <c r="O1301" i="5"/>
  <c r="O1298" i="5"/>
  <c r="O1297" i="5"/>
  <c r="O1296" i="5"/>
  <c r="O1293" i="5"/>
  <c r="O1290" i="5"/>
  <c r="O1289" i="5"/>
  <c r="O1285" i="5"/>
  <c r="O1282" i="5"/>
  <c r="O1281" i="5"/>
  <c r="O1280" i="5"/>
  <c r="O1277" i="5"/>
  <c r="O1274" i="5"/>
  <c r="O1273" i="5"/>
  <c r="O1269" i="5"/>
  <c r="O1266" i="5"/>
  <c r="O1265" i="5"/>
  <c r="O1264" i="5"/>
  <c r="O1261" i="5"/>
  <c r="O1257" i="5"/>
  <c r="O1256" i="5"/>
  <c r="O1255" i="5"/>
  <c r="O1252" i="5"/>
  <c r="O1249" i="5"/>
  <c r="O1248" i="5"/>
  <c r="O1247" i="5"/>
  <c r="O1244" i="5"/>
  <c r="O1241" i="5"/>
  <c r="O1240" i="5"/>
  <c r="O1239" i="5"/>
  <c r="O1236" i="5"/>
  <c r="O1233" i="5"/>
  <c r="O1232" i="5"/>
  <c r="O1231" i="5"/>
  <c r="O1228" i="5"/>
  <c r="O1225" i="5"/>
  <c r="O1224" i="5"/>
  <c r="O1223" i="5"/>
  <c r="O1220" i="5"/>
  <c r="O1217" i="5"/>
  <c r="O1216" i="5"/>
  <c r="O1215" i="5"/>
  <c r="O1212" i="5"/>
  <c r="O1209" i="5"/>
  <c r="O1207" i="5"/>
  <c r="O1205" i="5"/>
  <c r="O1203" i="5"/>
  <c r="O1201" i="5"/>
  <c r="O1199" i="5"/>
  <c r="O1197" i="5"/>
  <c r="O1195" i="5"/>
  <c r="O1193" i="5"/>
  <c r="O1191" i="5"/>
  <c r="O1189" i="5"/>
  <c r="O1187" i="5"/>
  <c r="O1185" i="5"/>
  <c r="O1183" i="5"/>
  <c r="O1181" i="5"/>
  <c r="O1179" i="5"/>
  <c r="O1177" i="5"/>
  <c r="O1175" i="5"/>
  <c r="O1173" i="5"/>
  <c r="O1171" i="5"/>
  <c r="O1169" i="5"/>
  <c r="O1167" i="5"/>
  <c r="O1165" i="5"/>
  <c r="O1163" i="5"/>
  <c r="O1161" i="5"/>
  <c r="O1159" i="5"/>
  <c r="O1158" i="5"/>
  <c r="O1157" i="5"/>
  <c r="O1154" i="5"/>
  <c r="O1151" i="5"/>
  <c r="O1150" i="5"/>
  <c r="O1149" i="5"/>
  <c r="O1146" i="5"/>
  <c r="O1143" i="5"/>
  <c r="O1142" i="5"/>
  <c r="O1141" i="5"/>
  <c r="O1138" i="5"/>
  <c r="O1135" i="5"/>
  <c r="O1134" i="5"/>
  <c r="O1133" i="5"/>
  <c r="O1130" i="5"/>
  <c r="O1127" i="5"/>
  <c r="O1126" i="5"/>
  <c r="O1125" i="5"/>
  <c r="O1122" i="5"/>
  <c r="O1119" i="5"/>
  <c r="O1118" i="5"/>
  <c r="O1117" i="5"/>
  <c r="O1114" i="5"/>
  <c r="O1111" i="5"/>
  <c r="O1110" i="5"/>
  <c r="O1109" i="5"/>
  <c r="O1106" i="5"/>
  <c r="O1105" i="5"/>
  <c r="O1104" i="5"/>
  <c r="O1101" i="5"/>
  <c r="O1098" i="5"/>
  <c r="O1097" i="5"/>
  <c r="O1096" i="5"/>
  <c r="O1093" i="5"/>
  <c r="O1090" i="5"/>
  <c r="O1089" i="5"/>
  <c r="O1088" i="5"/>
  <c r="O1085" i="5"/>
  <c r="O1082" i="5"/>
  <c r="O1081" i="5"/>
  <c r="O1080" i="5"/>
  <c r="O1077" i="5"/>
  <c r="O1074" i="5"/>
  <c r="O1073" i="5"/>
  <c r="O1072" i="5"/>
  <c r="O1069" i="5"/>
  <c r="O1066" i="5"/>
  <c r="O1065" i="5"/>
  <c r="O1064" i="5"/>
  <c r="O1061" i="5"/>
  <c r="O1058" i="5"/>
  <c r="O1056" i="5"/>
  <c r="O1054" i="5"/>
  <c r="O1052" i="5"/>
  <c r="O1050" i="5"/>
  <c r="O1048" i="5"/>
  <c r="O1046" i="5"/>
  <c r="O1044" i="5"/>
  <c r="O1042" i="5"/>
  <c r="O1040" i="5"/>
  <c r="O1038" i="5"/>
  <c r="O1036" i="5"/>
  <c r="O1034" i="5"/>
  <c r="O1032" i="5"/>
  <c r="O1030" i="5"/>
  <c r="O1028" i="5"/>
  <c r="O1026" i="5"/>
  <c r="O1024" i="5"/>
  <c r="O1022" i="5"/>
  <c r="O1020" i="5"/>
  <c r="O1018" i="5"/>
  <c r="O1016" i="5"/>
  <c r="O1014" i="5"/>
  <c r="O1012" i="5"/>
  <c r="O1010" i="5"/>
  <c r="O1008" i="5"/>
  <c r="O1007" i="5"/>
  <c r="O1006" i="5"/>
  <c r="O1005" i="5"/>
  <c r="O1004" i="5"/>
  <c r="O1003" i="5"/>
  <c r="O1002" i="5"/>
  <c r="O999" i="5"/>
  <c r="O996" i="5"/>
  <c r="O995" i="5"/>
  <c r="O994" i="5"/>
  <c r="O991" i="5"/>
  <c r="O988" i="5"/>
  <c r="O987" i="5"/>
  <c r="O986" i="5"/>
  <c r="O983" i="5"/>
  <c r="O980" i="5"/>
  <c r="O979" i="5"/>
  <c r="O978" i="5"/>
  <c r="O975" i="5"/>
  <c r="O972" i="5"/>
  <c r="O971" i="5"/>
  <c r="O970" i="5"/>
  <c r="O967" i="5"/>
  <c r="O964" i="5"/>
  <c r="O963" i="5"/>
  <c r="O962" i="5"/>
  <c r="O959" i="5"/>
  <c r="O958" i="5"/>
  <c r="O957" i="5"/>
  <c r="O956" i="5"/>
  <c r="O955" i="5"/>
  <c r="O954" i="5"/>
  <c r="O953" i="5"/>
  <c r="O952" i="5"/>
  <c r="O951" i="5"/>
  <c r="O950" i="5"/>
  <c r="O949" i="5"/>
  <c r="O948" i="5"/>
  <c r="O947" i="5"/>
  <c r="O946" i="5"/>
  <c r="O945" i="5"/>
  <c r="O944" i="5"/>
  <c r="O943" i="5"/>
  <c r="O942" i="5"/>
  <c r="O941" i="5"/>
  <c r="O940" i="5"/>
  <c r="O939" i="5"/>
  <c r="O938" i="5"/>
  <c r="O937" i="5"/>
  <c r="O936" i="5"/>
  <c r="O935" i="5"/>
  <c r="O934" i="5"/>
  <c r="O933" i="5"/>
  <c r="O932" i="5"/>
  <c r="O931" i="5"/>
  <c r="O930" i="5"/>
  <c r="O929" i="5"/>
  <c r="O928" i="5"/>
  <c r="O927" i="5"/>
  <c r="O926" i="5"/>
  <c r="O925" i="5"/>
  <c r="O924" i="5"/>
  <c r="O923" i="5"/>
  <c r="O922" i="5"/>
  <c r="O921" i="5"/>
  <c r="O920" i="5"/>
  <c r="O919" i="5"/>
  <c r="O918" i="5"/>
  <c r="O917" i="5"/>
  <c r="O916" i="5"/>
  <c r="O915" i="5"/>
  <c r="O914" i="5"/>
  <c r="O913" i="5"/>
  <c r="O912" i="5"/>
  <c r="O911" i="5"/>
  <c r="O910" i="5"/>
  <c r="O909" i="5"/>
  <c r="O908" i="5"/>
  <c r="O907" i="5"/>
  <c r="O906" i="5"/>
  <c r="O905" i="5"/>
  <c r="O904" i="5"/>
  <c r="O903" i="5"/>
  <c r="O902" i="5"/>
  <c r="O901" i="5"/>
  <c r="O900" i="5"/>
  <c r="O899" i="5"/>
  <c r="O898" i="5"/>
  <c r="O897" i="5"/>
  <c r="O896" i="5"/>
  <c r="O895" i="5"/>
  <c r="O894" i="5"/>
  <c r="O893" i="5"/>
  <c r="O892" i="5"/>
  <c r="O891" i="5"/>
  <c r="O890" i="5"/>
  <c r="O889" i="5"/>
  <c r="O888" i="5"/>
  <c r="O887" i="5"/>
  <c r="O886" i="5"/>
  <c r="O885" i="5"/>
  <c r="O884" i="5"/>
  <c r="O883" i="5"/>
  <c r="O882" i="5"/>
  <c r="O881" i="5"/>
  <c r="O880" i="5"/>
  <c r="O879" i="5"/>
  <c r="O878" i="5"/>
  <c r="O877" i="5"/>
  <c r="O876" i="5"/>
  <c r="O875" i="5"/>
  <c r="O874" i="5"/>
  <c r="O873" i="5"/>
  <c r="O872" i="5"/>
  <c r="O871" i="5"/>
  <c r="O870" i="5"/>
  <c r="O869" i="5"/>
  <c r="O868" i="5"/>
  <c r="O867" i="5"/>
  <c r="O866" i="5"/>
  <c r="O865" i="5"/>
  <c r="O864" i="5"/>
  <c r="O863" i="5"/>
  <c r="O862" i="5"/>
  <c r="O861" i="5"/>
  <c r="O860" i="5"/>
  <c r="O859" i="5"/>
  <c r="O858" i="5"/>
  <c r="O857" i="5"/>
  <c r="O856" i="5"/>
  <c r="O855" i="5"/>
  <c r="O854" i="5"/>
  <c r="O853" i="5"/>
  <c r="O852" i="5"/>
  <c r="O851" i="5"/>
  <c r="O850" i="5"/>
  <c r="O849" i="5"/>
  <c r="O848" i="5"/>
  <c r="O847" i="5"/>
  <c r="O846" i="5"/>
  <c r="O845" i="5"/>
  <c r="O844" i="5"/>
  <c r="O843" i="5"/>
  <c r="O842" i="5"/>
  <c r="O841" i="5"/>
  <c r="O840" i="5"/>
  <c r="O839" i="5"/>
  <c r="O838" i="5"/>
  <c r="O837" i="5"/>
  <c r="O836" i="5"/>
  <c r="O835" i="5"/>
  <c r="O834" i="5"/>
  <c r="O833" i="5"/>
  <c r="O832" i="5"/>
  <c r="O831" i="5"/>
  <c r="O830" i="5"/>
  <c r="O829" i="5"/>
  <c r="O828" i="5"/>
  <c r="O827" i="5"/>
  <c r="O826" i="5"/>
  <c r="O825" i="5"/>
  <c r="O824" i="5"/>
  <c r="O823" i="5"/>
  <c r="O822" i="5"/>
  <c r="O821" i="5"/>
  <c r="O820" i="5"/>
  <c r="O819" i="5"/>
  <c r="O818" i="5"/>
  <c r="O817" i="5"/>
  <c r="O816" i="5"/>
  <c r="O815" i="5"/>
  <c r="O814" i="5"/>
  <c r="O813" i="5"/>
  <c r="O812" i="5"/>
  <c r="O811" i="5"/>
  <c r="O810" i="5"/>
  <c r="O809" i="5"/>
  <c r="O808" i="5"/>
  <c r="O807" i="5"/>
  <c r="O806" i="5"/>
  <c r="O805" i="5"/>
  <c r="O804" i="5"/>
  <c r="O803" i="5"/>
  <c r="O802" i="5"/>
  <c r="O801" i="5"/>
  <c r="O800" i="5"/>
  <c r="O799" i="5"/>
  <c r="O798" i="5"/>
  <c r="O797" i="5"/>
  <c r="O796" i="5"/>
  <c r="O795" i="5"/>
  <c r="O794" i="5"/>
  <c r="O793" i="5"/>
  <c r="O792" i="5"/>
  <c r="O791" i="5"/>
  <c r="O790" i="5"/>
  <c r="O789" i="5"/>
  <c r="O788" i="5"/>
  <c r="O787" i="5"/>
  <c r="O786" i="5"/>
  <c r="O785" i="5"/>
  <c r="O784" i="5"/>
  <c r="O783" i="5"/>
  <c r="O782" i="5"/>
  <c r="O781" i="5"/>
  <c r="O780" i="5"/>
  <c r="O779" i="5"/>
  <c r="O778" i="5"/>
  <c r="O777" i="5"/>
  <c r="O776" i="5"/>
  <c r="O775" i="5"/>
  <c r="O774" i="5"/>
  <c r="O773" i="5"/>
  <c r="O772" i="5"/>
  <c r="O771" i="5"/>
  <c r="O770" i="5"/>
  <c r="O769" i="5"/>
  <c r="O768" i="5"/>
  <c r="O767" i="5"/>
  <c r="O766" i="5"/>
  <c r="O765" i="5"/>
  <c r="O764" i="5"/>
  <c r="O763" i="5"/>
  <c r="O762" i="5"/>
  <c r="O761" i="5"/>
  <c r="O760" i="5"/>
  <c r="O759" i="5"/>
  <c r="O758" i="5"/>
  <c r="O757" i="5"/>
  <c r="O756" i="5"/>
  <c r="O755" i="5"/>
  <c r="O754" i="5"/>
  <c r="O753" i="5"/>
  <c r="O752" i="5"/>
  <c r="O751" i="5"/>
  <c r="O750" i="5"/>
  <c r="O749" i="5"/>
  <c r="O748" i="5"/>
  <c r="O747" i="5"/>
  <c r="O746" i="5"/>
  <c r="O745" i="5"/>
  <c r="O744" i="5"/>
  <c r="O743" i="5"/>
  <c r="O742" i="5"/>
  <c r="O741" i="5"/>
  <c r="O740" i="5"/>
  <c r="O739" i="5"/>
  <c r="O738" i="5"/>
  <c r="O737" i="5"/>
  <c r="O736" i="5"/>
  <c r="O735" i="5"/>
  <c r="O734" i="5"/>
  <c r="O733" i="5"/>
  <c r="O732" i="5"/>
  <c r="O731" i="5"/>
  <c r="O730" i="5"/>
  <c r="O729" i="5"/>
  <c r="O728" i="5"/>
  <c r="O727" i="5"/>
  <c r="O726" i="5"/>
  <c r="O725" i="5"/>
  <c r="O724" i="5"/>
  <c r="O723" i="5"/>
  <c r="O722" i="5"/>
  <c r="O721" i="5"/>
  <c r="O720" i="5"/>
  <c r="O719" i="5"/>
  <c r="O718" i="5"/>
  <c r="O717" i="5"/>
  <c r="O716" i="5"/>
  <c r="O715" i="5"/>
  <c r="O714" i="5"/>
  <c r="O713" i="5"/>
  <c r="O712" i="5"/>
  <c r="O711" i="5"/>
  <c r="O710" i="5"/>
  <c r="O709" i="5"/>
  <c r="O708" i="5"/>
  <c r="O707" i="5"/>
  <c r="O706" i="5"/>
  <c r="O705" i="5"/>
  <c r="O704" i="5"/>
  <c r="O703" i="5"/>
  <c r="O702" i="5"/>
  <c r="O701" i="5"/>
  <c r="O700" i="5"/>
  <c r="O699" i="5"/>
  <c r="O698" i="5"/>
  <c r="O697" i="5"/>
  <c r="O696" i="5"/>
  <c r="O695" i="5"/>
  <c r="O694" i="5"/>
  <c r="O693" i="5"/>
  <c r="O692" i="5"/>
  <c r="O691" i="5"/>
  <c r="O690" i="5"/>
  <c r="O689" i="5"/>
  <c r="O688" i="5"/>
  <c r="O687" i="5"/>
  <c r="O686" i="5"/>
  <c r="O685" i="5"/>
  <c r="O684" i="5"/>
  <c r="O683" i="5"/>
  <c r="O682" i="5"/>
  <c r="O681" i="5"/>
  <c r="O680" i="5"/>
  <c r="O679" i="5"/>
  <c r="O678" i="5"/>
  <c r="O677" i="5"/>
  <c r="O676" i="5"/>
  <c r="O675" i="5"/>
  <c r="O674" i="5"/>
  <c r="O673" i="5"/>
  <c r="O672" i="5"/>
  <c r="O671" i="5"/>
  <c r="O670" i="5"/>
  <c r="O669" i="5"/>
  <c r="O668" i="5"/>
  <c r="O667" i="5"/>
  <c r="O666" i="5"/>
  <c r="O665" i="5"/>
  <c r="O664" i="5"/>
  <c r="O663" i="5"/>
  <c r="O662" i="5"/>
  <c r="O661" i="5"/>
  <c r="O660" i="5"/>
  <c r="O659" i="5"/>
  <c r="O658" i="5"/>
  <c r="O657" i="5"/>
  <c r="O656" i="5"/>
  <c r="O655" i="5"/>
  <c r="O654" i="5"/>
  <c r="O653" i="5"/>
  <c r="O652" i="5"/>
  <c r="O651" i="5"/>
  <c r="O650" i="5"/>
  <c r="O649" i="5"/>
  <c r="O648" i="5"/>
  <c r="O647" i="5"/>
  <c r="O646" i="5"/>
  <c r="O645" i="5"/>
  <c r="O644" i="5"/>
  <c r="O643" i="5"/>
  <c r="O642" i="5"/>
  <c r="O641" i="5"/>
  <c r="O640" i="5"/>
  <c r="O639" i="5"/>
  <c r="O638" i="5"/>
  <c r="O637" i="5"/>
  <c r="O636" i="5"/>
  <c r="O635" i="5"/>
  <c r="O634" i="5"/>
  <c r="O633" i="5"/>
  <c r="O632" i="5"/>
  <c r="O631" i="5"/>
  <c r="O630" i="5"/>
  <c r="O629" i="5"/>
  <c r="O628" i="5"/>
  <c r="O627" i="5"/>
  <c r="O626" i="5"/>
  <c r="O625" i="5"/>
  <c r="O624" i="5"/>
  <c r="O623" i="5"/>
  <c r="O622" i="5"/>
  <c r="O621" i="5"/>
  <c r="O620" i="5"/>
  <c r="O619" i="5"/>
  <c r="O618" i="5"/>
  <c r="O617" i="5"/>
  <c r="O616" i="5"/>
  <c r="O615" i="5"/>
  <c r="O614" i="5"/>
  <c r="O613" i="5"/>
  <c r="O612" i="5"/>
  <c r="O611" i="5"/>
  <c r="O610" i="5"/>
  <c r="O609" i="5"/>
  <c r="O608" i="5"/>
  <c r="O607" i="5"/>
  <c r="O606" i="5"/>
  <c r="O605" i="5"/>
  <c r="O604" i="5"/>
  <c r="O603" i="5"/>
  <c r="O602" i="5"/>
  <c r="O601" i="5"/>
  <c r="O600" i="5"/>
  <c r="O599" i="5"/>
  <c r="O598" i="5"/>
  <c r="O597" i="5"/>
  <c r="O596" i="5"/>
  <c r="O595" i="5"/>
  <c r="O594" i="5"/>
  <c r="O593" i="5"/>
  <c r="O592" i="5"/>
  <c r="O591" i="5"/>
  <c r="O590" i="5"/>
  <c r="O589" i="5"/>
  <c r="O588" i="5"/>
  <c r="O587" i="5"/>
  <c r="O586" i="5"/>
  <c r="O585" i="5"/>
  <c r="O584" i="5"/>
  <c r="O583" i="5"/>
  <c r="O582" i="5"/>
  <c r="O581" i="5"/>
  <c r="O580" i="5"/>
  <c r="O579" i="5"/>
  <c r="O578" i="5"/>
  <c r="O577" i="5"/>
  <c r="O576" i="5"/>
  <c r="O575" i="5"/>
  <c r="O574" i="5"/>
  <c r="O573" i="5"/>
  <c r="O572" i="5"/>
  <c r="O571" i="5"/>
  <c r="O570" i="5"/>
  <c r="O569" i="5"/>
  <c r="O568" i="5"/>
  <c r="O567" i="5"/>
  <c r="O566" i="5"/>
  <c r="O565" i="5"/>
  <c r="O564" i="5"/>
  <c r="O563" i="5"/>
  <c r="O562" i="5"/>
  <c r="O561" i="5"/>
  <c r="O560" i="5"/>
  <c r="O559" i="5"/>
  <c r="O558" i="5"/>
  <c r="O557" i="5"/>
  <c r="O556" i="5"/>
  <c r="O555" i="5"/>
  <c r="O554" i="5"/>
  <c r="O553" i="5"/>
  <c r="O552" i="5"/>
  <c r="O551" i="5"/>
  <c r="O550" i="5"/>
  <c r="O549" i="5"/>
  <c r="O548" i="5"/>
  <c r="O547" i="5"/>
  <c r="O546" i="5"/>
  <c r="O545" i="5"/>
  <c r="O544" i="5"/>
  <c r="O543" i="5"/>
  <c r="O542" i="5"/>
  <c r="O541" i="5"/>
  <c r="O540" i="5"/>
  <c r="O539" i="5"/>
  <c r="O538" i="5"/>
  <c r="O537" i="5"/>
  <c r="O536" i="5"/>
  <c r="O535" i="5"/>
  <c r="O534" i="5"/>
  <c r="O533" i="5"/>
  <c r="O532" i="5"/>
  <c r="O531" i="5"/>
  <c r="O530" i="5"/>
  <c r="O529" i="5"/>
  <c r="O528" i="5"/>
  <c r="O527" i="5"/>
  <c r="O526" i="5"/>
  <c r="O525" i="5"/>
  <c r="O524" i="5"/>
  <c r="O523" i="5"/>
  <c r="O522" i="5"/>
  <c r="O521" i="5"/>
  <c r="O520" i="5"/>
  <c r="O519" i="5"/>
  <c r="O518" i="5"/>
  <c r="O517" i="5"/>
  <c r="O516" i="5"/>
  <c r="O515" i="5"/>
  <c r="O514" i="5"/>
  <c r="O513" i="5"/>
  <c r="O512" i="5"/>
  <c r="O511" i="5"/>
  <c r="O510" i="5"/>
  <c r="O509" i="5"/>
  <c r="O508" i="5"/>
  <c r="O507" i="5"/>
  <c r="O506" i="5"/>
  <c r="O505" i="5"/>
  <c r="O504" i="5"/>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4" i="5"/>
  <c r="O101" i="5"/>
  <c r="O100" i="5"/>
  <c r="O99" i="5"/>
  <c r="O96" i="5"/>
  <c r="O93" i="5"/>
  <c r="O92" i="5"/>
  <c r="O91" i="5"/>
  <c r="O88" i="5"/>
  <c r="O85" i="5"/>
  <c r="O84" i="5"/>
  <c r="O83" i="5"/>
  <c r="O80" i="5"/>
  <c r="O77" i="5"/>
  <c r="O76" i="5"/>
  <c r="O75" i="5"/>
  <c r="O72" i="5"/>
  <c r="O69" i="5"/>
  <c r="O68" i="5"/>
  <c r="O67" i="5"/>
  <c r="O64" i="5"/>
  <c r="O61" i="5"/>
  <c r="O60" i="5"/>
  <c r="O59" i="5"/>
  <c r="O55" i="5"/>
  <c r="O52" i="5"/>
  <c r="O51" i="5"/>
  <c r="O47" i="5"/>
  <c r="O43" i="5"/>
  <c r="O39" i="5"/>
  <c r="O36" i="5"/>
  <c r="O35" i="5"/>
  <c r="O34" i="5"/>
  <c r="O31" i="5"/>
  <c r="O27" i="5"/>
  <c r="O23" i="5"/>
  <c r="O20" i="5"/>
  <c r="O19" i="5"/>
  <c r="O15" i="5"/>
  <c r="O11" i="5"/>
  <c r="O9" i="5"/>
  <c r="I9" i="5"/>
  <c r="E9" i="5"/>
  <c r="A78" i="8"/>
  <c r="A77" i="8"/>
  <c r="A76" i="8"/>
  <c r="A75" i="8"/>
  <c r="A74" i="8"/>
  <c r="A73" i="8"/>
  <c r="A72" i="8"/>
  <c r="A71" i="8"/>
  <c r="A70" i="8"/>
  <c r="A69" i="8"/>
  <c r="A68" i="8"/>
  <c r="C158" i="5" s="1"/>
  <c r="A67" i="8"/>
  <c r="C157" i="5" s="1"/>
  <c r="A66" i="8"/>
  <c r="C156" i="5" s="1"/>
  <c r="A65" i="8"/>
  <c r="C155" i="5" s="1"/>
  <c r="A64" i="8"/>
  <c r="C154" i="5" s="1"/>
  <c r="A63" i="8"/>
  <c r="C153" i="5" s="1"/>
  <c r="A62" i="8"/>
  <c r="C152" i="5" s="1"/>
  <c r="A61" i="8"/>
  <c r="C151" i="5" s="1"/>
  <c r="A60" i="8"/>
  <c r="C150" i="5" s="1"/>
  <c r="A59" i="8"/>
  <c r="C149" i="5" s="1"/>
  <c r="A58" i="8"/>
  <c r="C148" i="5" s="1"/>
  <c r="A57" i="8"/>
  <c r="C147" i="5" s="1"/>
  <c r="A56" i="8"/>
  <c r="C146" i="5" s="1"/>
  <c r="A55" i="8"/>
  <c r="C145" i="5" s="1"/>
  <c r="A54" i="8"/>
  <c r="C144" i="5" s="1"/>
  <c r="A53" i="8"/>
  <c r="C143" i="5" s="1"/>
  <c r="A52" i="8"/>
  <c r="C142" i="5" s="1"/>
  <c r="A51" i="8"/>
  <c r="C141" i="5" s="1"/>
  <c r="A50" i="8"/>
  <c r="C140" i="5" s="1"/>
  <c r="A49" i="8"/>
  <c r="C139" i="5" s="1"/>
  <c r="A48" i="8"/>
  <c r="C138" i="5" s="1"/>
  <c r="A47" i="8"/>
  <c r="C137" i="5" s="1"/>
  <c r="A46" i="8"/>
  <c r="C136" i="5" s="1"/>
  <c r="A45" i="8"/>
  <c r="C135" i="5" s="1"/>
  <c r="A44" i="8"/>
  <c r="C134" i="5" s="1"/>
  <c r="A43" i="8"/>
  <c r="C133" i="5" s="1"/>
  <c r="A42" i="8"/>
  <c r="C132" i="5" s="1"/>
  <c r="A41" i="8"/>
  <c r="C131" i="5" s="1"/>
  <c r="A40" i="8"/>
  <c r="C130" i="5" s="1"/>
  <c r="A39" i="8"/>
  <c r="C129" i="5" s="1"/>
  <c r="A38" i="8"/>
  <c r="C128" i="5" s="1"/>
  <c r="A37" i="8"/>
  <c r="C127" i="5" s="1"/>
  <c r="A36" i="8"/>
  <c r="C126" i="5" s="1"/>
  <c r="A35" i="8"/>
  <c r="C125" i="5" s="1"/>
  <c r="A34" i="8"/>
  <c r="C124" i="5" s="1"/>
  <c r="A33" i="8"/>
  <c r="C123" i="5" s="1"/>
  <c r="A32" i="8"/>
  <c r="C122" i="5" s="1"/>
  <c r="A31" i="8"/>
  <c r="C121" i="5" s="1"/>
  <c r="A30" i="8"/>
  <c r="C120" i="5" s="1"/>
  <c r="A29" i="8"/>
  <c r="C119" i="5" s="1"/>
  <c r="A28" i="8"/>
  <c r="C118" i="5" s="1"/>
  <c r="A27" i="8"/>
  <c r="C117" i="5" s="1"/>
  <c r="A26" i="8"/>
  <c r="C116" i="5" s="1"/>
  <c r="A25" i="8"/>
  <c r="C115" i="5" s="1"/>
  <c r="A24" i="8"/>
  <c r="C114" i="5" s="1"/>
  <c r="A23" i="8"/>
  <c r="C113" i="5" s="1"/>
  <c r="A22" i="8"/>
  <c r="C112" i="5" s="1"/>
  <c r="A21" i="8"/>
  <c r="C111" i="5" s="1"/>
  <c r="A20" i="8"/>
  <c r="C110" i="5" s="1"/>
  <c r="A19" i="8"/>
  <c r="C109" i="5" s="1"/>
  <c r="A78" i="9"/>
  <c r="A77" i="9"/>
  <c r="A76" i="9"/>
  <c r="A75" i="9"/>
  <c r="A74" i="9"/>
  <c r="A73" i="9"/>
  <c r="A72" i="9"/>
  <c r="A71" i="9"/>
  <c r="A70" i="9"/>
  <c r="A69" i="9"/>
  <c r="A68" i="9"/>
  <c r="C208" i="5" s="1"/>
  <c r="A67" i="9"/>
  <c r="C207" i="5" s="1"/>
  <c r="A66" i="9"/>
  <c r="C206" i="5" s="1"/>
  <c r="A65" i="9"/>
  <c r="C205" i="5" s="1"/>
  <c r="A64" i="9"/>
  <c r="C204" i="5" s="1"/>
  <c r="A63" i="9"/>
  <c r="C203" i="5" s="1"/>
  <c r="A62" i="9"/>
  <c r="C202" i="5" s="1"/>
  <c r="A61" i="9"/>
  <c r="C201" i="5" s="1"/>
  <c r="A60" i="9"/>
  <c r="C200" i="5" s="1"/>
  <c r="A59" i="9"/>
  <c r="C199" i="5" s="1"/>
  <c r="A58" i="9"/>
  <c r="C198" i="5" s="1"/>
  <c r="A57" i="9"/>
  <c r="C197" i="5" s="1"/>
  <c r="A56" i="9"/>
  <c r="C196" i="5" s="1"/>
  <c r="A55" i="9"/>
  <c r="C195" i="5" s="1"/>
  <c r="A54" i="9"/>
  <c r="C194" i="5" s="1"/>
  <c r="A53" i="9"/>
  <c r="C193" i="5" s="1"/>
  <c r="A52" i="9"/>
  <c r="C192" i="5" s="1"/>
  <c r="A51" i="9"/>
  <c r="C191" i="5" s="1"/>
  <c r="A50" i="9"/>
  <c r="C190" i="5" s="1"/>
  <c r="A49" i="9"/>
  <c r="C189" i="5" s="1"/>
  <c r="A48" i="9"/>
  <c r="C188" i="5" s="1"/>
  <c r="A47" i="9"/>
  <c r="C187" i="5" s="1"/>
  <c r="A46" i="9"/>
  <c r="C186" i="5" s="1"/>
  <c r="A45" i="9"/>
  <c r="C185" i="5" s="1"/>
  <c r="A44" i="9"/>
  <c r="C184" i="5" s="1"/>
  <c r="A43" i="9"/>
  <c r="C183" i="5" s="1"/>
  <c r="A42" i="9"/>
  <c r="C182" i="5" s="1"/>
  <c r="A41" i="9"/>
  <c r="C181" i="5" s="1"/>
  <c r="A40" i="9"/>
  <c r="C180" i="5" s="1"/>
  <c r="A39" i="9"/>
  <c r="C179" i="5" s="1"/>
  <c r="A38" i="9"/>
  <c r="C178" i="5" s="1"/>
  <c r="A37" i="9"/>
  <c r="C177" i="5" s="1"/>
  <c r="A36" i="9"/>
  <c r="C176" i="5" s="1"/>
  <c r="A35" i="9"/>
  <c r="C175" i="5" s="1"/>
  <c r="A34" i="9"/>
  <c r="C174" i="5" s="1"/>
  <c r="A33" i="9"/>
  <c r="C173" i="5" s="1"/>
  <c r="A32" i="9"/>
  <c r="C172" i="5" s="1"/>
  <c r="A31" i="9"/>
  <c r="C171" i="5" s="1"/>
  <c r="A30" i="9"/>
  <c r="C170" i="5" s="1"/>
  <c r="A29" i="9"/>
  <c r="C169" i="5" s="1"/>
  <c r="A28" i="9"/>
  <c r="C168" i="5" s="1"/>
  <c r="A27" i="9"/>
  <c r="C167" i="5" s="1"/>
  <c r="A26" i="9"/>
  <c r="C166" i="5" s="1"/>
  <c r="A25" i="9"/>
  <c r="C165" i="5" s="1"/>
  <c r="A24" i="9"/>
  <c r="C164" i="5" s="1"/>
  <c r="A23" i="9"/>
  <c r="C163" i="5" s="1"/>
  <c r="A22" i="9"/>
  <c r="C162" i="5" s="1"/>
  <c r="A21" i="9"/>
  <c r="C161" i="5" s="1"/>
  <c r="A20" i="9"/>
  <c r="C160" i="5" s="1"/>
  <c r="A19" i="9"/>
  <c r="C159" i="5" s="1"/>
  <c r="A78" i="10"/>
  <c r="A77" i="10"/>
  <c r="A76" i="10"/>
  <c r="A75" i="10"/>
  <c r="A74" i="10"/>
  <c r="A73" i="10"/>
  <c r="A72" i="10"/>
  <c r="A71" i="10"/>
  <c r="A70" i="10"/>
  <c r="A69" i="10"/>
  <c r="A68" i="10"/>
  <c r="C258" i="5" s="1"/>
  <c r="A67" i="10"/>
  <c r="C257" i="5" s="1"/>
  <c r="A66" i="10"/>
  <c r="C256" i="5" s="1"/>
  <c r="A65" i="10"/>
  <c r="C255" i="5" s="1"/>
  <c r="A64" i="10"/>
  <c r="C254" i="5" s="1"/>
  <c r="A63" i="10"/>
  <c r="C253" i="5" s="1"/>
  <c r="A62" i="10"/>
  <c r="C252" i="5" s="1"/>
  <c r="A61" i="10"/>
  <c r="C251" i="5" s="1"/>
  <c r="A60" i="10"/>
  <c r="C250" i="5" s="1"/>
  <c r="A59" i="10"/>
  <c r="C249" i="5" s="1"/>
  <c r="A58" i="10"/>
  <c r="C248" i="5" s="1"/>
  <c r="A57" i="10"/>
  <c r="C247" i="5" s="1"/>
  <c r="A56" i="10"/>
  <c r="C246" i="5" s="1"/>
  <c r="A55" i="10"/>
  <c r="C245" i="5" s="1"/>
  <c r="A54" i="10"/>
  <c r="C244" i="5" s="1"/>
  <c r="A53" i="10"/>
  <c r="C243" i="5" s="1"/>
  <c r="A52" i="10"/>
  <c r="C242" i="5" s="1"/>
  <c r="A51" i="10"/>
  <c r="C241" i="5" s="1"/>
  <c r="A50" i="10"/>
  <c r="C240" i="5" s="1"/>
  <c r="A49" i="10"/>
  <c r="C239" i="5" s="1"/>
  <c r="A48" i="10"/>
  <c r="C238" i="5" s="1"/>
  <c r="A47" i="10"/>
  <c r="C237" i="5" s="1"/>
  <c r="A46" i="10"/>
  <c r="C236" i="5" s="1"/>
  <c r="A45" i="10"/>
  <c r="C235" i="5" s="1"/>
  <c r="A44" i="10"/>
  <c r="C234" i="5" s="1"/>
  <c r="A43" i="10"/>
  <c r="C233" i="5" s="1"/>
  <c r="A42" i="10"/>
  <c r="C232" i="5" s="1"/>
  <c r="A41" i="10"/>
  <c r="C231" i="5" s="1"/>
  <c r="A40" i="10"/>
  <c r="C230" i="5" s="1"/>
  <c r="A39" i="10"/>
  <c r="C229" i="5" s="1"/>
  <c r="A38" i="10"/>
  <c r="C228" i="5" s="1"/>
  <c r="A37" i="10"/>
  <c r="C227" i="5" s="1"/>
  <c r="A36" i="10"/>
  <c r="C226" i="5" s="1"/>
  <c r="A35" i="10"/>
  <c r="C225" i="5" s="1"/>
  <c r="A34" i="10"/>
  <c r="C224" i="5" s="1"/>
  <c r="A33" i="10"/>
  <c r="C223" i="5" s="1"/>
  <c r="A32" i="10"/>
  <c r="C222" i="5" s="1"/>
  <c r="A31" i="10"/>
  <c r="C221" i="5" s="1"/>
  <c r="A30" i="10"/>
  <c r="C220" i="5" s="1"/>
  <c r="A29" i="10"/>
  <c r="C219" i="5" s="1"/>
  <c r="A28" i="10"/>
  <c r="C218" i="5" s="1"/>
  <c r="A27" i="10"/>
  <c r="C217" i="5" s="1"/>
  <c r="A26" i="10"/>
  <c r="C216" i="5" s="1"/>
  <c r="A25" i="10"/>
  <c r="C215" i="5" s="1"/>
  <c r="A24" i="10"/>
  <c r="C214" i="5" s="1"/>
  <c r="A23" i="10"/>
  <c r="C213" i="5" s="1"/>
  <c r="A22" i="10"/>
  <c r="C212" i="5" s="1"/>
  <c r="A21" i="10"/>
  <c r="C211" i="5" s="1"/>
  <c r="A20" i="10"/>
  <c r="C210" i="5" s="1"/>
  <c r="A19" i="10"/>
  <c r="C209" i="5" s="1"/>
  <c r="A78" i="11"/>
  <c r="A77" i="11"/>
  <c r="A76" i="11"/>
  <c r="A75" i="11"/>
  <c r="A74" i="11"/>
  <c r="A73" i="11"/>
  <c r="A72" i="11"/>
  <c r="A71" i="11"/>
  <c r="A70" i="11"/>
  <c r="A69" i="11"/>
  <c r="A68" i="11"/>
  <c r="C308" i="5" s="1"/>
  <c r="A67" i="11"/>
  <c r="C307" i="5" s="1"/>
  <c r="A66" i="11"/>
  <c r="C306" i="5" s="1"/>
  <c r="A65" i="11"/>
  <c r="C305" i="5" s="1"/>
  <c r="A64" i="11"/>
  <c r="C304" i="5" s="1"/>
  <c r="A63" i="11"/>
  <c r="C303" i="5" s="1"/>
  <c r="A62" i="11"/>
  <c r="C302" i="5" s="1"/>
  <c r="A61" i="11"/>
  <c r="C301" i="5" s="1"/>
  <c r="A60" i="11"/>
  <c r="C300" i="5" s="1"/>
  <c r="A59" i="11"/>
  <c r="C299" i="5" s="1"/>
  <c r="A58" i="11"/>
  <c r="C298" i="5" s="1"/>
  <c r="A57" i="11"/>
  <c r="C297" i="5" s="1"/>
  <c r="A56" i="11"/>
  <c r="C296" i="5" s="1"/>
  <c r="A55" i="11"/>
  <c r="C295" i="5" s="1"/>
  <c r="A54" i="11"/>
  <c r="C294" i="5" s="1"/>
  <c r="A53" i="11"/>
  <c r="C293" i="5" s="1"/>
  <c r="A52" i="11"/>
  <c r="C292" i="5" s="1"/>
  <c r="A51" i="11"/>
  <c r="C291" i="5" s="1"/>
  <c r="A50" i="11"/>
  <c r="C290" i="5" s="1"/>
  <c r="A49" i="11"/>
  <c r="C289" i="5" s="1"/>
  <c r="A48" i="11"/>
  <c r="C288" i="5" s="1"/>
  <c r="A47" i="11"/>
  <c r="C287" i="5" s="1"/>
  <c r="A46" i="11"/>
  <c r="C286" i="5" s="1"/>
  <c r="A45" i="11"/>
  <c r="C285" i="5" s="1"/>
  <c r="A44" i="11"/>
  <c r="C284" i="5" s="1"/>
  <c r="A43" i="11"/>
  <c r="C283" i="5" s="1"/>
  <c r="A42" i="11"/>
  <c r="C282" i="5" s="1"/>
  <c r="A41" i="11"/>
  <c r="C281" i="5" s="1"/>
  <c r="A40" i="11"/>
  <c r="C280" i="5" s="1"/>
  <c r="A39" i="11"/>
  <c r="C279" i="5" s="1"/>
  <c r="A38" i="11"/>
  <c r="C278" i="5" s="1"/>
  <c r="A37" i="11"/>
  <c r="C277" i="5" s="1"/>
  <c r="A36" i="11"/>
  <c r="C276" i="5" s="1"/>
  <c r="A35" i="11"/>
  <c r="C275" i="5" s="1"/>
  <c r="A34" i="11"/>
  <c r="C274" i="5" s="1"/>
  <c r="A33" i="11"/>
  <c r="C273" i="5" s="1"/>
  <c r="A32" i="11"/>
  <c r="C272" i="5" s="1"/>
  <c r="A31" i="11"/>
  <c r="C271" i="5" s="1"/>
  <c r="A30" i="11"/>
  <c r="C270" i="5" s="1"/>
  <c r="A29" i="11"/>
  <c r="C269" i="5" s="1"/>
  <c r="A28" i="11"/>
  <c r="C268" i="5" s="1"/>
  <c r="A27" i="11"/>
  <c r="C267" i="5" s="1"/>
  <c r="A26" i="11"/>
  <c r="C266" i="5" s="1"/>
  <c r="A25" i="11"/>
  <c r="C265" i="5" s="1"/>
  <c r="A24" i="11"/>
  <c r="C264" i="5" s="1"/>
  <c r="A23" i="11"/>
  <c r="C263" i="5" s="1"/>
  <c r="A22" i="11"/>
  <c r="C262" i="5" s="1"/>
  <c r="A21" i="11"/>
  <c r="C261" i="5" s="1"/>
  <c r="A20" i="11"/>
  <c r="C260" i="5" s="1"/>
  <c r="A19" i="11"/>
  <c r="C259" i="5" s="1"/>
  <c r="A78" i="12"/>
  <c r="A77" i="12"/>
  <c r="A76" i="12"/>
  <c r="A75" i="12"/>
  <c r="A74" i="12"/>
  <c r="A73" i="12"/>
  <c r="A72" i="12"/>
  <c r="A71" i="12"/>
  <c r="A70" i="12"/>
  <c r="A69" i="12"/>
  <c r="A68" i="12"/>
  <c r="C358" i="5" s="1"/>
  <c r="A67" i="12"/>
  <c r="C357" i="5" s="1"/>
  <c r="A66" i="12"/>
  <c r="C356" i="5" s="1"/>
  <c r="A65" i="12"/>
  <c r="C355" i="5" s="1"/>
  <c r="A64" i="12"/>
  <c r="C354" i="5" s="1"/>
  <c r="A63" i="12"/>
  <c r="C353" i="5" s="1"/>
  <c r="A62" i="12"/>
  <c r="C352" i="5" s="1"/>
  <c r="A61" i="12"/>
  <c r="C351" i="5" s="1"/>
  <c r="A60" i="12"/>
  <c r="C350" i="5" s="1"/>
  <c r="A59" i="12"/>
  <c r="C349" i="5" s="1"/>
  <c r="A58" i="12"/>
  <c r="C348" i="5" s="1"/>
  <c r="A57" i="12"/>
  <c r="C347" i="5" s="1"/>
  <c r="A56" i="12"/>
  <c r="C346" i="5" s="1"/>
  <c r="A55" i="12"/>
  <c r="C345" i="5" s="1"/>
  <c r="A54" i="12"/>
  <c r="C344" i="5" s="1"/>
  <c r="A53" i="12"/>
  <c r="C343" i="5" s="1"/>
  <c r="A52" i="12"/>
  <c r="C342" i="5" s="1"/>
  <c r="A51" i="12"/>
  <c r="C341" i="5" s="1"/>
  <c r="A50" i="12"/>
  <c r="C340" i="5" s="1"/>
  <c r="A49" i="12"/>
  <c r="C339" i="5" s="1"/>
  <c r="A48" i="12"/>
  <c r="C338" i="5" s="1"/>
  <c r="A47" i="12"/>
  <c r="C337" i="5" s="1"/>
  <c r="A46" i="12"/>
  <c r="C336" i="5" s="1"/>
  <c r="A45" i="12"/>
  <c r="C335" i="5" s="1"/>
  <c r="A44" i="12"/>
  <c r="C334" i="5" s="1"/>
  <c r="A43" i="12"/>
  <c r="C333" i="5" s="1"/>
  <c r="A42" i="12"/>
  <c r="C332" i="5" s="1"/>
  <c r="A41" i="12"/>
  <c r="C331" i="5" s="1"/>
  <c r="A40" i="12"/>
  <c r="C330" i="5" s="1"/>
  <c r="A39" i="12"/>
  <c r="C329" i="5" s="1"/>
  <c r="A38" i="12"/>
  <c r="C328" i="5" s="1"/>
  <c r="A37" i="12"/>
  <c r="C327" i="5" s="1"/>
  <c r="A36" i="12"/>
  <c r="C326" i="5" s="1"/>
  <c r="A35" i="12"/>
  <c r="C325" i="5" s="1"/>
  <c r="A34" i="12"/>
  <c r="C324" i="5" s="1"/>
  <c r="A33" i="12"/>
  <c r="C323" i="5" s="1"/>
  <c r="A32" i="12"/>
  <c r="C322" i="5" s="1"/>
  <c r="A31" i="12"/>
  <c r="C321" i="5" s="1"/>
  <c r="A30" i="12"/>
  <c r="C320" i="5" s="1"/>
  <c r="A29" i="12"/>
  <c r="C319" i="5" s="1"/>
  <c r="A28" i="12"/>
  <c r="C318" i="5" s="1"/>
  <c r="A27" i="12"/>
  <c r="C317" i="5" s="1"/>
  <c r="A26" i="12"/>
  <c r="C316" i="5" s="1"/>
  <c r="A25" i="12"/>
  <c r="C315" i="5" s="1"/>
  <c r="A24" i="12"/>
  <c r="C314" i="5" s="1"/>
  <c r="A23" i="12"/>
  <c r="C313" i="5" s="1"/>
  <c r="A22" i="12"/>
  <c r="C312" i="5" s="1"/>
  <c r="A21" i="12"/>
  <c r="C311" i="5" s="1"/>
  <c r="A20" i="12"/>
  <c r="C310" i="5" s="1"/>
  <c r="A19" i="12"/>
  <c r="C309" i="5" s="1"/>
  <c r="A78" i="13"/>
  <c r="A77" i="13"/>
  <c r="A76" i="13"/>
  <c r="A75" i="13"/>
  <c r="A74" i="13"/>
  <c r="A73" i="13"/>
  <c r="A72" i="13"/>
  <c r="A71" i="13"/>
  <c r="A70" i="13"/>
  <c r="A69" i="13"/>
  <c r="A68" i="13"/>
  <c r="C408" i="5" s="1"/>
  <c r="A67" i="13"/>
  <c r="C407" i="5" s="1"/>
  <c r="A66" i="13"/>
  <c r="C406" i="5" s="1"/>
  <c r="A65" i="13"/>
  <c r="C405" i="5" s="1"/>
  <c r="A64" i="13"/>
  <c r="C404" i="5" s="1"/>
  <c r="A63" i="13"/>
  <c r="C403" i="5" s="1"/>
  <c r="A62" i="13"/>
  <c r="C402" i="5" s="1"/>
  <c r="A61" i="13"/>
  <c r="C401" i="5" s="1"/>
  <c r="A60" i="13"/>
  <c r="C400" i="5" s="1"/>
  <c r="A59" i="13"/>
  <c r="C399" i="5" s="1"/>
  <c r="A58" i="13"/>
  <c r="C398" i="5" s="1"/>
  <c r="A57" i="13"/>
  <c r="C397" i="5" s="1"/>
  <c r="A56" i="13"/>
  <c r="C396" i="5" s="1"/>
  <c r="A55" i="13"/>
  <c r="C395" i="5" s="1"/>
  <c r="A54" i="13"/>
  <c r="C394" i="5" s="1"/>
  <c r="A53" i="13"/>
  <c r="C393" i="5" s="1"/>
  <c r="A52" i="13"/>
  <c r="C392" i="5" s="1"/>
  <c r="A51" i="13"/>
  <c r="C391" i="5" s="1"/>
  <c r="A50" i="13"/>
  <c r="C390" i="5" s="1"/>
  <c r="A49" i="13"/>
  <c r="C389" i="5" s="1"/>
  <c r="A48" i="13"/>
  <c r="C388" i="5" s="1"/>
  <c r="A47" i="13"/>
  <c r="C387" i="5" s="1"/>
  <c r="A46" i="13"/>
  <c r="C386" i="5" s="1"/>
  <c r="A45" i="13"/>
  <c r="C385" i="5" s="1"/>
  <c r="A44" i="13"/>
  <c r="C384" i="5" s="1"/>
  <c r="A43" i="13"/>
  <c r="C383" i="5" s="1"/>
  <c r="A42" i="13"/>
  <c r="C382" i="5" s="1"/>
  <c r="A41" i="13"/>
  <c r="C381" i="5" s="1"/>
  <c r="A40" i="13"/>
  <c r="C380" i="5" s="1"/>
  <c r="A39" i="13"/>
  <c r="C379" i="5" s="1"/>
  <c r="A38" i="13"/>
  <c r="C378" i="5" s="1"/>
  <c r="A37" i="13"/>
  <c r="C377" i="5" s="1"/>
  <c r="A36" i="13"/>
  <c r="C376" i="5" s="1"/>
  <c r="A35" i="13"/>
  <c r="C375" i="5" s="1"/>
  <c r="A34" i="13"/>
  <c r="C374" i="5" s="1"/>
  <c r="A33" i="13"/>
  <c r="C373" i="5" s="1"/>
  <c r="A32" i="13"/>
  <c r="C372" i="5" s="1"/>
  <c r="A31" i="13"/>
  <c r="C371" i="5" s="1"/>
  <c r="A30" i="13"/>
  <c r="C370" i="5" s="1"/>
  <c r="A29" i="13"/>
  <c r="C369" i="5" s="1"/>
  <c r="A28" i="13"/>
  <c r="C368" i="5" s="1"/>
  <c r="A27" i="13"/>
  <c r="C367" i="5" s="1"/>
  <c r="A26" i="13"/>
  <c r="C366" i="5" s="1"/>
  <c r="A25" i="13"/>
  <c r="C365" i="5" s="1"/>
  <c r="A24" i="13"/>
  <c r="C364" i="5" s="1"/>
  <c r="A23" i="13"/>
  <c r="C363" i="5" s="1"/>
  <c r="A22" i="13"/>
  <c r="C362" i="5" s="1"/>
  <c r="A21" i="13"/>
  <c r="C361" i="5" s="1"/>
  <c r="A20" i="13"/>
  <c r="C360" i="5" s="1"/>
  <c r="A19" i="13"/>
  <c r="C359" i="5" s="1"/>
  <c r="A78" i="14"/>
  <c r="A77" i="14"/>
  <c r="A76" i="14"/>
  <c r="A75" i="14"/>
  <c r="A74" i="14"/>
  <c r="A73" i="14"/>
  <c r="A72" i="14"/>
  <c r="A71" i="14"/>
  <c r="A70" i="14"/>
  <c r="A69" i="14"/>
  <c r="A68" i="14"/>
  <c r="C458" i="5" s="1"/>
  <c r="A67" i="14"/>
  <c r="C457" i="5" s="1"/>
  <c r="A66" i="14"/>
  <c r="C456" i="5" s="1"/>
  <c r="A65" i="14"/>
  <c r="C455" i="5" s="1"/>
  <c r="A64" i="14"/>
  <c r="C454" i="5" s="1"/>
  <c r="A63" i="14"/>
  <c r="C453" i="5" s="1"/>
  <c r="A62" i="14"/>
  <c r="C452" i="5" s="1"/>
  <c r="A61" i="14"/>
  <c r="C451" i="5" s="1"/>
  <c r="A60" i="14"/>
  <c r="C450" i="5" s="1"/>
  <c r="A59" i="14"/>
  <c r="C449" i="5" s="1"/>
  <c r="A58" i="14"/>
  <c r="C448" i="5" s="1"/>
  <c r="A57" i="14"/>
  <c r="C447" i="5" s="1"/>
  <c r="A56" i="14"/>
  <c r="C446" i="5" s="1"/>
  <c r="A55" i="14"/>
  <c r="C445" i="5" s="1"/>
  <c r="A54" i="14"/>
  <c r="C444" i="5" s="1"/>
  <c r="A53" i="14"/>
  <c r="C443" i="5" s="1"/>
  <c r="A52" i="14"/>
  <c r="C442" i="5" s="1"/>
  <c r="A51" i="14"/>
  <c r="C441" i="5" s="1"/>
  <c r="A50" i="14"/>
  <c r="C440" i="5" s="1"/>
  <c r="A49" i="14"/>
  <c r="C439" i="5" s="1"/>
  <c r="A48" i="14"/>
  <c r="C438" i="5" s="1"/>
  <c r="A47" i="14"/>
  <c r="C437" i="5" s="1"/>
  <c r="A46" i="14"/>
  <c r="C436" i="5" s="1"/>
  <c r="A45" i="14"/>
  <c r="C435" i="5" s="1"/>
  <c r="A44" i="14"/>
  <c r="C434" i="5" s="1"/>
  <c r="A43" i="14"/>
  <c r="C433" i="5" s="1"/>
  <c r="A42" i="14"/>
  <c r="C432" i="5" s="1"/>
  <c r="A41" i="14"/>
  <c r="C431" i="5" s="1"/>
  <c r="A40" i="14"/>
  <c r="C430" i="5" s="1"/>
  <c r="A39" i="14"/>
  <c r="C429" i="5" s="1"/>
  <c r="A38" i="14"/>
  <c r="C428" i="5" s="1"/>
  <c r="A37" i="14"/>
  <c r="C427" i="5" s="1"/>
  <c r="A36" i="14"/>
  <c r="C426" i="5" s="1"/>
  <c r="A35" i="14"/>
  <c r="C425" i="5" s="1"/>
  <c r="A34" i="14"/>
  <c r="C424" i="5" s="1"/>
  <c r="A33" i="14"/>
  <c r="C423" i="5" s="1"/>
  <c r="A32" i="14"/>
  <c r="C422" i="5" s="1"/>
  <c r="A31" i="14"/>
  <c r="C421" i="5" s="1"/>
  <c r="A30" i="14"/>
  <c r="C420" i="5" s="1"/>
  <c r="A29" i="14"/>
  <c r="C419" i="5" s="1"/>
  <c r="A28" i="14"/>
  <c r="C418" i="5" s="1"/>
  <c r="A27" i="14"/>
  <c r="C417" i="5" s="1"/>
  <c r="A26" i="14"/>
  <c r="C416" i="5" s="1"/>
  <c r="A25" i="14"/>
  <c r="C415" i="5" s="1"/>
  <c r="A24" i="14"/>
  <c r="C414" i="5" s="1"/>
  <c r="A23" i="14"/>
  <c r="C413" i="5" s="1"/>
  <c r="A22" i="14"/>
  <c r="C412" i="5" s="1"/>
  <c r="A21" i="14"/>
  <c r="C411" i="5" s="1"/>
  <c r="A20" i="14"/>
  <c r="C410" i="5" s="1"/>
  <c r="A19" i="14"/>
  <c r="C409" i="5" s="1"/>
  <c r="A78" i="15"/>
  <c r="A77" i="15"/>
  <c r="A76" i="15"/>
  <c r="A75" i="15"/>
  <c r="A74" i="15"/>
  <c r="A73" i="15"/>
  <c r="A72" i="15"/>
  <c r="A71" i="15"/>
  <c r="A70" i="15"/>
  <c r="A69" i="15"/>
  <c r="A68" i="15"/>
  <c r="C508" i="5" s="1"/>
  <c r="A67" i="15"/>
  <c r="C507" i="5" s="1"/>
  <c r="A66" i="15"/>
  <c r="C506" i="5" s="1"/>
  <c r="A65" i="15"/>
  <c r="C505" i="5" s="1"/>
  <c r="A64" i="15"/>
  <c r="C504" i="5" s="1"/>
  <c r="A63" i="15"/>
  <c r="C503" i="5" s="1"/>
  <c r="A62" i="15"/>
  <c r="C502" i="5" s="1"/>
  <c r="A61" i="15"/>
  <c r="C501" i="5" s="1"/>
  <c r="A60" i="15"/>
  <c r="C500" i="5" s="1"/>
  <c r="A59" i="15"/>
  <c r="C499" i="5" s="1"/>
  <c r="A58" i="15"/>
  <c r="C498" i="5" s="1"/>
  <c r="A57" i="15"/>
  <c r="C497" i="5" s="1"/>
  <c r="A56" i="15"/>
  <c r="C496" i="5" s="1"/>
  <c r="A55" i="15"/>
  <c r="C495" i="5" s="1"/>
  <c r="A54" i="15"/>
  <c r="C494" i="5" s="1"/>
  <c r="A53" i="15"/>
  <c r="C493" i="5" s="1"/>
  <c r="A52" i="15"/>
  <c r="C492" i="5" s="1"/>
  <c r="A51" i="15"/>
  <c r="C491" i="5" s="1"/>
  <c r="A50" i="15"/>
  <c r="C490" i="5" s="1"/>
  <c r="A49" i="15"/>
  <c r="C489" i="5" s="1"/>
  <c r="A48" i="15"/>
  <c r="C488" i="5" s="1"/>
  <c r="A47" i="15"/>
  <c r="C487" i="5" s="1"/>
  <c r="A46" i="15"/>
  <c r="C486" i="5" s="1"/>
  <c r="A45" i="15"/>
  <c r="C485" i="5" s="1"/>
  <c r="A44" i="15"/>
  <c r="C484" i="5" s="1"/>
  <c r="A43" i="15"/>
  <c r="C483" i="5" s="1"/>
  <c r="A42" i="15"/>
  <c r="C482" i="5" s="1"/>
  <c r="A41" i="15"/>
  <c r="C481" i="5" s="1"/>
  <c r="A40" i="15"/>
  <c r="C480" i="5" s="1"/>
  <c r="A39" i="15"/>
  <c r="C479" i="5" s="1"/>
  <c r="A38" i="15"/>
  <c r="C478" i="5" s="1"/>
  <c r="A37" i="15"/>
  <c r="C477" i="5" s="1"/>
  <c r="A36" i="15"/>
  <c r="C476" i="5" s="1"/>
  <c r="A35" i="15"/>
  <c r="C475" i="5" s="1"/>
  <c r="A34" i="15"/>
  <c r="C474" i="5" s="1"/>
  <c r="A33" i="15"/>
  <c r="C473" i="5" s="1"/>
  <c r="A32" i="15"/>
  <c r="C472" i="5" s="1"/>
  <c r="A31" i="15"/>
  <c r="C471" i="5" s="1"/>
  <c r="A30" i="15"/>
  <c r="C470" i="5" s="1"/>
  <c r="A29" i="15"/>
  <c r="C469" i="5" s="1"/>
  <c r="A28" i="15"/>
  <c r="C468" i="5" s="1"/>
  <c r="A27" i="15"/>
  <c r="C467" i="5" s="1"/>
  <c r="A26" i="15"/>
  <c r="C466" i="5" s="1"/>
  <c r="A25" i="15"/>
  <c r="C465" i="5" s="1"/>
  <c r="A24" i="15"/>
  <c r="C464" i="5" s="1"/>
  <c r="A23" i="15"/>
  <c r="C463" i="5" s="1"/>
  <c r="A22" i="15"/>
  <c r="C462" i="5" s="1"/>
  <c r="A21" i="15"/>
  <c r="C461" i="5" s="1"/>
  <c r="A20" i="15"/>
  <c r="C460" i="5" s="1"/>
  <c r="A19" i="15"/>
  <c r="C459" i="5" s="1"/>
  <c r="A78" i="16"/>
  <c r="A77" i="16"/>
  <c r="A76" i="16"/>
  <c r="A75" i="16"/>
  <c r="A74" i="16"/>
  <c r="A73" i="16"/>
  <c r="A72" i="16"/>
  <c r="A71" i="16"/>
  <c r="A70" i="16"/>
  <c r="A69" i="16"/>
  <c r="A68" i="16"/>
  <c r="C558" i="5" s="1"/>
  <c r="A67" i="16"/>
  <c r="C557" i="5" s="1"/>
  <c r="A66" i="16"/>
  <c r="C556" i="5" s="1"/>
  <c r="A65" i="16"/>
  <c r="C555" i="5" s="1"/>
  <c r="A64" i="16"/>
  <c r="C554" i="5" s="1"/>
  <c r="A63" i="16"/>
  <c r="C553" i="5" s="1"/>
  <c r="A62" i="16"/>
  <c r="C552" i="5" s="1"/>
  <c r="A61" i="16"/>
  <c r="C551" i="5" s="1"/>
  <c r="A60" i="16"/>
  <c r="C550" i="5" s="1"/>
  <c r="A59" i="16"/>
  <c r="C549" i="5" s="1"/>
  <c r="A58" i="16"/>
  <c r="C548" i="5" s="1"/>
  <c r="A57" i="16"/>
  <c r="C547" i="5" s="1"/>
  <c r="A56" i="16"/>
  <c r="C546" i="5" s="1"/>
  <c r="A55" i="16"/>
  <c r="C545" i="5" s="1"/>
  <c r="A54" i="16"/>
  <c r="C544" i="5" s="1"/>
  <c r="A53" i="16"/>
  <c r="C543" i="5" s="1"/>
  <c r="A52" i="16"/>
  <c r="C542" i="5" s="1"/>
  <c r="A51" i="16"/>
  <c r="C541" i="5" s="1"/>
  <c r="A50" i="16"/>
  <c r="C540" i="5" s="1"/>
  <c r="A49" i="16"/>
  <c r="C539" i="5" s="1"/>
  <c r="A48" i="16"/>
  <c r="C538" i="5" s="1"/>
  <c r="A47" i="16"/>
  <c r="C537" i="5" s="1"/>
  <c r="A46" i="16"/>
  <c r="C536" i="5" s="1"/>
  <c r="A45" i="16"/>
  <c r="C535" i="5" s="1"/>
  <c r="A44" i="16"/>
  <c r="C534" i="5" s="1"/>
  <c r="A43" i="16"/>
  <c r="C533" i="5" s="1"/>
  <c r="A42" i="16"/>
  <c r="C532" i="5" s="1"/>
  <c r="A41" i="16"/>
  <c r="C531" i="5" s="1"/>
  <c r="A40" i="16"/>
  <c r="C530" i="5" s="1"/>
  <c r="A39" i="16"/>
  <c r="C529" i="5" s="1"/>
  <c r="A38" i="16"/>
  <c r="C528" i="5" s="1"/>
  <c r="A37" i="16"/>
  <c r="C527" i="5" s="1"/>
  <c r="A36" i="16"/>
  <c r="C526" i="5" s="1"/>
  <c r="A35" i="16"/>
  <c r="C525" i="5" s="1"/>
  <c r="A34" i="16"/>
  <c r="C524" i="5" s="1"/>
  <c r="A33" i="16"/>
  <c r="C523" i="5" s="1"/>
  <c r="A32" i="16"/>
  <c r="C522" i="5" s="1"/>
  <c r="A31" i="16"/>
  <c r="C521" i="5" s="1"/>
  <c r="A30" i="16"/>
  <c r="C520" i="5" s="1"/>
  <c r="A29" i="16"/>
  <c r="C519" i="5" s="1"/>
  <c r="A28" i="16"/>
  <c r="C518" i="5" s="1"/>
  <c r="A27" i="16"/>
  <c r="C517" i="5" s="1"/>
  <c r="A26" i="16"/>
  <c r="C516" i="5" s="1"/>
  <c r="A25" i="16"/>
  <c r="C515" i="5" s="1"/>
  <c r="A24" i="16"/>
  <c r="C514" i="5" s="1"/>
  <c r="A23" i="16"/>
  <c r="C513" i="5" s="1"/>
  <c r="A22" i="16"/>
  <c r="C512" i="5" s="1"/>
  <c r="A21" i="16"/>
  <c r="C511" i="5" s="1"/>
  <c r="A20" i="16"/>
  <c r="C510" i="5" s="1"/>
  <c r="A19" i="16"/>
  <c r="C509" i="5" s="1"/>
  <c r="A78" i="17"/>
  <c r="A77" i="17"/>
  <c r="A76" i="17"/>
  <c r="A75" i="17"/>
  <c r="A74" i="17"/>
  <c r="A73" i="17"/>
  <c r="A72" i="17"/>
  <c r="A71" i="17"/>
  <c r="A70" i="17"/>
  <c r="A69" i="17"/>
  <c r="A68" i="17"/>
  <c r="C608" i="5" s="1"/>
  <c r="A67" i="17"/>
  <c r="C607" i="5" s="1"/>
  <c r="A66" i="17"/>
  <c r="C606" i="5" s="1"/>
  <c r="A65" i="17"/>
  <c r="C605" i="5" s="1"/>
  <c r="A64" i="17"/>
  <c r="C604" i="5" s="1"/>
  <c r="A63" i="17"/>
  <c r="C603" i="5" s="1"/>
  <c r="A62" i="17"/>
  <c r="C602" i="5" s="1"/>
  <c r="A61" i="17"/>
  <c r="C601" i="5" s="1"/>
  <c r="A60" i="17"/>
  <c r="C600" i="5" s="1"/>
  <c r="A59" i="17"/>
  <c r="C599" i="5" s="1"/>
  <c r="A58" i="17"/>
  <c r="C598" i="5" s="1"/>
  <c r="A57" i="17"/>
  <c r="C597" i="5" s="1"/>
  <c r="A56" i="17"/>
  <c r="C596" i="5" s="1"/>
  <c r="A55" i="17"/>
  <c r="C595" i="5" s="1"/>
  <c r="A54" i="17"/>
  <c r="C594" i="5" s="1"/>
  <c r="A53" i="17"/>
  <c r="C593" i="5" s="1"/>
  <c r="A52" i="17"/>
  <c r="C592" i="5" s="1"/>
  <c r="A51" i="17"/>
  <c r="C591" i="5" s="1"/>
  <c r="A50" i="17"/>
  <c r="C590" i="5" s="1"/>
  <c r="A49" i="17"/>
  <c r="C589" i="5" s="1"/>
  <c r="A48" i="17"/>
  <c r="C588" i="5" s="1"/>
  <c r="A47" i="17"/>
  <c r="C587" i="5" s="1"/>
  <c r="A46" i="17"/>
  <c r="C586" i="5" s="1"/>
  <c r="A45" i="17"/>
  <c r="C585" i="5" s="1"/>
  <c r="A44" i="17"/>
  <c r="C584" i="5" s="1"/>
  <c r="A43" i="17"/>
  <c r="C583" i="5" s="1"/>
  <c r="A42" i="17"/>
  <c r="C582" i="5" s="1"/>
  <c r="A41" i="17"/>
  <c r="C581" i="5" s="1"/>
  <c r="A40" i="17"/>
  <c r="C580" i="5" s="1"/>
  <c r="A39" i="17"/>
  <c r="C579" i="5" s="1"/>
  <c r="A38" i="17"/>
  <c r="C578" i="5" s="1"/>
  <c r="A37" i="17"/>
  <c r="C577" i="5" s="1"/>
  <c r="A36" i="17"/>
  <c r="C576" i="5" s="1"/>
  <c r="A35" i="17"/>
  <c r="C575" i="5" s="1"/>
  <c r="A34" i="17"/>
  <c r="C574" i="5" s="1"/>
  <c r="A33" i="17"/>
  <c r="C573" i="5" s="1"/>
  <c r="A32" i="17"/>
  <c r="C572" i="5" s="1"/>
  <c r="A31" i="17"/>
  <c r="C571" i="5" s="1"/>
  <c r="A30" i="17"/>
  <c r="C570" i="5" s="1"/>
  <c r="A29" i="17"/>
  <c r="C569" i="5" s="1"/>
  <c r="A28" i="17"/>
  <c r="C568" i="5" s="1"/>
  <c r="A27" i="17"/>
  <c r="C567" i="5" s="1"/>
  <c r="A26" i="17"/>
  <c r="C566" i="5" s="1"/>
  <c r="A25" i="17"/>
  <c r="C565" i="5" s="1"/>
  <c r="A24" i="17"/>
  <c r="C564" i="5" s="1"/>
  <c r="A23" i="17"/>
  <c r="C563" i="5" s="1"/>
  <c r="A22" i="17"/>
  <c r="C562" i="5" s="1"/>
  <c r="A21" i="17"/>
  <c r="C561" i="5" s="1"/>
  <c r="A20" i="17"/>
  <c r="C560" i="5" s="1"/>
  <c r="A19" i="17"/>
  <c r="C559" i="5" s="1"/>
  <c r="A78" i="18"/>
  <c r="A77" i="18"/>
  <c r="A76" i="18"/>
  <c r="A75" i="18"/>
  <c r="A74" i="18"/>
  <c r="A73" i="18"/>
  <c r="A72" i="18"/>
  <c r="A71" i="18"/>
  <c r="A70" i="18"/>
  <c r="A69" i="18"/>
  <c r="A68" i="18"/>
  <c r="C658" i="5" s="1"/>
  <c r="A67" i="18"/>
  <c r="C657" i="5" s="1"/>
  <c r="A66" i="18"/>
  <c r="C656" i="5" s="1"/>
  <c r="A65" i="18"/>
  <c r="C655" i="5" s="1"/>
  <c r="A64" i="18"/>
  <c r="C654" i="5" s="1"/>
  <c r="A63" i="18"/>
  <c r="C653" i="5" s="1"/>
  <c r="A62" i="18"/>
  <c r="C652" i="5" s="1"/>
  <c r="A61" i="18"/>
  <c r="C651" i="5" s="1"/>
  <c r="A60" i="18"/>
  <c r="C650" i="5" s="1"/>
  <c r="A59" i="18"/>
  <c r="C649" i="5" s="1"/>
  <c r="A58" i="18"/>
  <c r="C648" i="5" s="1"/>
  <c r="A57" i="18"/>
  <c r="C647" i="5" s="1"/>
  <c r="A56" i="18"/>
  <c r="C646" i="5" s="1"/>
  <c r="A55" i="18"/>
  <c r="C645" i="5" s="1"/>
  <c r="A54" i="18"/>
  <c r="C644" i="5" s="1"/>
  <c r="A53" i="18"/>
  <c r="C643" i="5" s="1"/>
  <c r="A52" i="18"/>
  <c r="C642" i="5" s="1"/>
  <c r="A51" i="18"/>
  <c r="C641" i="5" s="1"/>
  <c r="A50" i="18"/>
  <c r="C640" i="5" s="1"/>
  <c r="A49" i="18"/>
  <c r="C639" i="5" s="1"/>
  <c r="A48" i="18"/>
  <c r="C638" i="5" s="1"/>
  <c r="A47" i="18"/>
  <c r="C637" i="5" s="1"/>
  <c r="A46" i="18"/>
  <c r="C636" i="5" s="1"/>
  <c r="A45" i="18"/>
  <c r="C635" i="5" s="1"/>
  <c r="A44" i="18"/>
  <c r="C634" i="5" s="1"/>
  <c r="A43" i="18"/>
  <c r="C633" i="5" s="1"/>
  <c r="A42" i="18"/>
  <c r="C632" i="5" s="1"/>
  <c r="A41" i="18"/>
  <c r="C631" i="5" s="1"/>
  <c r="A40" i="18"/>
  <c r="C630" i="5" s="1"/>
  <c r="A39" i="18"/>
  <c r="C629" i="5" s="1"/>
  <c r="A38" i="18"/>
  <c r="C628" i="5" s="1"/>
  <c r="A37" i="18"/>
  <c r="C627" i="5" s="1"/>
  <c r="A36" i="18"/>
  <c r="C626" i="5" s="1"/>
  <c r="A35" i="18"/>
  <c r="C625" i="5" s="1"/>
  <c r="A34" i="18"/>
  <c r="C624" i="5" s="1"/>
  <c r="A33" i="18"/>
  <c r="C623" i="5" s="1"/>
  <c r="A32" i="18"/>
  <c r="C622" i="5" s="1"/>
  <c r="A31" i="18"/>
  <c r="C621" i="5" s="1"/>
  <c r="A30" i="18"/>
  <c r="C620" i="5" s="1"/>
  <c r="A29" i="18"/>
  <c r="C619" i="5" s="1"/>
  <c r="A28" i="18"/>
  <c r="C618" i="5" s="1"/>
  <c r="A27" i="18"/>
  <c r="C617" i="5" s="1"/>
  <c r="A26" i="18"/>
  <c r="C616" i="5" s="1"/>
  <c r="A25" i="18"/>
  <c r="C615" i="5" s="1"/>
  <c r="A24" i="18"/>
  <c r="C614" i="5" s="1"/>
  <c r="A23" i="18"/>
  <c r="C613" i="5" s="1"/>
  <c r="A22" i="18"/>
  <c r="C612" i="5" s="1"/>
  <c r="A21" i="18"/>
  <c r="C611" i="5" s="1"/>
  <c r="A20" i="18"/>
  <c r="C610" i="5" s="1"/>
  <c r="A19" i="18"/>
  <c r="C609" i="5" s="1"/>
  <c r="A78" i="19"/>
  <c r="A77" i="19"/>
  <c r="A76" i="19"/>
  <c r="A75" i="19"/>
  <c r="A74" i="19"/>
  <c r="A73" i="19"/>
  <c r="A72" i="19"/>
  <c r="A71" i="19"/>
  <c r="A70" i="19"/>
  <c r="A69" i="19"/>
  <c r="A68" i="19"/>
  <c r="C708" i="5" s="1"/>
  <c r="A67" i="19"/>
  <c r="C707" i="5" s="1"/>
  <c r="A66" i="19"/>
  <c r="C706" i="5" s="1"/>
  <c r="A65" i="19"/>
  <c r="C705" i="5" s="1"/>
  <c r="A64" i="19"/>
  <c r="C704" i="5" s="1"/>
  <c r="A63" i="19"/>
  <c r="C703" i="5" s="1"/>
  <c r="A62" i="19"/>
  <c r="C702" i="5" s="1"/>
  <c r="A61" i="19"/>
  <c r="C701" i="5" s="1"/>
  <c r="A60" i="19"/>
  <c r="C700" i="5" s="1"/>
  <c r="A59" i="19"/>
  <c r="C699" i="5" s="1"/>
  <c r="A58" i="19"/>
  <c r="C698" i="5" s="1"/>
  <c r="A57" i="19"/>
  <c r="C697" i="5" s="1"/>
  <c r="A56" i="19"/>
  <c r="C696" i="5" s="1"/>
  <c r="A55" i="19"/>
  <c r="C695" i="5" s="1"/>
  <c r="A54" i="19"/>
  <c r="C694" i="5" s="1"/>
  <c r="A53" i="19"/>
  <c r="C693" i="5" s="1"/>
  <c r="A52" i="19"/>
  <c r="C692" i="5" s="1"/>
  <c r="A51" i="19"/>
  <c r="C691" i="5" s="1"/>
  <c r="A50" i="19"/>
  <c r="C690" i="5" s="1"/>
  <c r="A49" i="19"/>
  <c r="C689" i="5" s="1"/>
  <c r="A48" i="19"/>
  <c r="C688" i="5" s="1"/>
  <c r="A47" i="19"/>
  <c r="C687" i="5" s="1"/>
  <c r="A46" i="19"/>
  <c r="C686" i="5" s="1"/>
  <c r="A45" i="19"/>
  <c r="C685" i="5" s="1"/>
  <c r="A44" i="19"/>
  <c r="C684" i="5" s="1"/>
  <c r="A43" i="19"/>
  <c r="C683" i="5" s="1"/>
  <c r="A42" i="19"/>
  <c r="C682" i="5" s="1"/>
  <c r="A41" i="19"/>
  <c r="C681" i="5" s="1"/>
  <c r="A40" i="19"/>
  <c r="C680" i="5" s="1"/>
  <c r="A39" i="19"/>
  <c r="C679" i="5" s="1"/>
  <c r="A38" i="19"/>
  <c r="C678" i="5" s="1"/>
  <c r="A37" i="19"/>
  <c r="C677" i="5" s="1"/>
  <c r="A36" i="19"/>
  <c r="C676" i="5" s="1"/>
  <c r="A35" i="19"/>
  <c r="C675" i="5" s="1"/>
  <c r="A34" i="19"/>
  <c r="C674" i="5" s="1"/>
  <c r="A33" i="19"/>
  <c r="C673" i="5" s="1"/>
  <c r="A32" i="19"/>
  <c r="C672" i="5" s="1"/>
  <c r="A31" i="19"/>
  <c r="C671" i="5" s="1"/>
  <c r="A30" i="19"/>
  <c r="C670" i="5" s="1"/>
  <c r="A29" i="19"/>
  <c r="C669" i="5" s="1"/>
  <c r="A28" i="19"/>
  <c r="C668" i="5" s="1"/>
  <c r="A27" i="19"/>
  <c r="C667" i="5" s="1"/>
  <c r="A26" i="19"/>
  <c r="C666" i="5" s="1"/>
  <c r="A25" i="19"/>
  <c r="C665" i="5" s="1"/>
  <c r="A24" i="19"/>
  <c r="C664" i="5" s="1"/>
  <c r="A23" i="19"/>
  <c r="C663" i="5" s="1"/>
  <c r="A22" i="19"/>
  <c r="C662" i="5" s="1"/>
  <c r="A21" i="19"/>
  <c r="C661" i="5" s="1"/>
  <c r="A20" i="19"/>
  <c r="C660" i="5" s="1"/>
  <c r="A19" i="19"/>
  <c r="C659" i="5" s="1"/>
  <c r="A78" i="20"/>
  <c r="A77" i="20"/>
  <c r="A76" i="20"/>
  <c r="A75" i="20"/>
  <c r="A74" i="20"/>
  <c r="A73" i="20"/>
  <c r="A72" i="20"/>
  <c r="A71" i="20"/>
  <c r="A70" i="20"/>
  <c r="A69" i="20"/>
  <c r="A68" i="20"/>
  <c r="C758" i="5" s="1"/>
  <c r="A67" i="20"/>
  <c r="C757" i="5" s="1"/>
  <c r="A66" i="20"/>
  <c r="C756" i="5" s="1"/>
  <c r="A65" i="20"/>
  <c r="C755" i="5" s="1"/>
  <c r="A64" i="20"/>
  <c r="C754" i="5" s="1"/>
  <c r="A63" i="20"/>
  <c r="C753" i="5" s="1"/>
  <c r="A62" i="20"/>
  <c r="C752" i="5" s="1"/>
  <c r="A61" i="20"/>
  <c r="C751" i="5" s="1"/>
  <c r="A60" i="20"/>
  <c r="C750" i="5" s="1"/>
  <c r="A59" i="20"/>
  <c r="C749" i="5" s="1"/>
  <c r="A58" i="20"/>
  <c r="C748" i="5" s="1"/>
  <c r="A57" i="20"/>
  <c r="C747" i="5" s="1"/>
  <c r="A56" i="20"/>
  <c r="C746" i="5" s="1"/>
  <c r="A55" i="20"/>
  <c r="C745" i="5" s="1"/>
  <c r="A54" i="20"/>
  <c r="C744" i="5" s="1"/>
  <c r="A53" i="20"/>
  <c r="C743" i="5" s="1"/>
  <c r="A52" i="20"/>
  <c r="C742" i="5" s="1"/>
  <c r="A51" i="20"/>
  <c r="C741" i="5" s="1"/>
  <c r="A50" i="20"/>
  <c r="C740" i="5" s="1"/>
  <c r="A49" i="20"/>
  <c r="C739" i="5" s="1"/>
  <c r="A48" i="20"/>
  <c r="C738" i="5" s="1"/>
  <c r="A47" i="20"/>
  <c r="C737" i="5" s="1"/>
  <c r="A46" i="20"/>
  <c r="C736" i="5" s="1"/>
  <c r="A45" i="20"/>
  <c r="C735" i="5" s="1"/>
  <c r="A44" i="20"/>
  <c r="C734" i="5" s="1"/>
  <c r="A43" i="20"/>
  <c r="C733" i="5" s="1"/>
  <c r="A42" i="20"/>
  <c r="C732" i="5" s="1"/>
  <c r="A41" i="20"/>
  <c r="C731" i="5" s="1"/>
  <c r="A40" i="20"/>
  <c r="C730" i="5" s="1"/>
  <c r="A39" i="20"/>
  <c r="C729" i="5" s="1"/>
  <c r="A38" i="20"/>
  <c r="C728" i="5" s="1"/>
  <c r="A37" i="20"/>
  <c r="C727" i="5" s="1"/>
  <c r="A36" i="20"/>
  <c r="C726" i="5" s="1"/>
  <c r="A35" i="20"/>
  <c r="C725" i="5" s="1"/>
  <c r="A34" i="20"/>
  <c r="C724" i="5" s="1"/>
  <c r="A33" i="20"/>
  <c r="C723" i="5" s="1"/>
  <c r="A32" i="20"/>
  <c r="C722" i="5" s="1"/>
  <c r="A31" i="20"/>
  <c r="C721" i="5" s="1"/>
  <c r="A30" i="20"/>
  <c r="C720" i="5" s="1"/>
  <c r="A29" i="20"/>
  <c r="C719" i="5" s="1"/>
  <c r="A28" i="20"/>
  <c r="C718" i="5" s="1"/>
  <c r="A27" i="20"/>
  <c r="C717" i="5" s="1"/>
  <c r="A26" i="20"/>
  <c r="C716" i="5" s="1"/>
  <c r="A25" i="20"/>
  <c r="C715" i="5" s="1"/>
  <c r="A24" i="20"/>
  <c r="C714" i="5" s="1"/>
  <c r="A23" i="20"/>
  <c r="C713" i="5" s="1"/>
  <c r="A22" i="20"/>
  <c r="C712" i="5" s="1"/>
  <c r="A21" i="20"/>
  <c r="C711" i="5" s="1"/>
  <c r="A20" i="20"/>
  <c r="C710" i="5" s="1"/>
  <c r="A19" i="20"/>
  <c r="C709" i="5" s="1"/>
  <c r="A78" i="21"/>
  <c r="A77" i="21"/>
  <c r="A76" i="21"/>
  <c r="A75" i="21"/>
  <c r="A74" i="21"/>
  <c r="A73" i="21"/>
  <c r="A72" i="21"/>
  <c r="A71" i="21"/>
  <c r="A70" i="21"/>
  <c r="A69" i="21"/>
  <c r="A68" i="21"/>
  <c r="C808" i="5" s="1"/>
  <c r="A67" i="21"/>
  <c r="C807" i="5" s="1"/>
  <c r="A66" i="21"/>
  <c r="C806" i="5" s="1"/>
  <c r="A65" i="21"/>
  <c r="C805" i="5" s="1"/>
  <c r="A64" i="21"/>
  <c r="C804" i="5" s="1"/>
  <c r="A63" i="21"/>
  <c r="C803" i="5" s="1"/>
  <c r="A62" i="21"/>
  <c r="C802" i="5" s="1"/>
  <c r="A61" i="21"/>
  <c r="C801" i="5" s="1"/>
  <c r="A60" i="21"/>
  <c r="C800" i="5" s="1"/>
  <c r="A59" i="21"/>
  <c r="C799" i="5" s="1"/>
  <c r="A58" i="21"/>
  <c r="C798" i="5" s="1"/>
  <c r="A57" i="21"/>
  <c r="C797" i="5" s="1"/>
  <c r="A56" i="21"/>
  <c r="C796" i="5" s="1"/>
  <c r="A55" i="21"/>
  <c r="C795" i="5" s="1"/>
  <c r="A54" i="21"/>
  <c r="C794" i="5" s="1"/>
  <c r="A53" i="21"/>
  <c r="C793" i="5" s="1"/>
  <c r="A52" i="21"/>
  <c r="C792" i="5" s="1"/>
  <c r="A51" i="21"/>
  <c r="C791" i="5" s="1"/>
  <c r="A50" i="21"/>
  <c r="C790" i="5" s="1"/>
  <c r="A49" i="21"/>
  <c r="C789" i="5" s="1"/>
  <c r="A48" i="21"/>
  <c r="C788" i="5" s="1"/>
  <c r="A47" i="21"/>
  <c r="C787" i="5" s="1"/>
  <c r="A46" i="21"/>
  <c r="C786" i="5" s="1"/>
  <c r="A45" i="21"/>
  <c r="C785" i="5" s="1"/>
  <c r="A44" i="21"/>
  <c r="C784" i="5" s="1"/>
  <c r="A43" i="21"/>
  <c r="C783" i="5" s="1"/>
  <c r="A42" i="21"/>
  <c r="C782" i="5" s="1"/>
  <c r="A41" i="21"/>
  <c r="C781" i="5" s="1"/>
  <c r="A40" i="21"/>
  <c r="C780" i="5" s="1"/>
  <c r="A39" i="21"/>
  <c r="C779" i="5" s="1"/>
  <c r="A38" i="21"/>
  <c r="C778" i="5" s="1"/>
  <c r="A37" i="21"/>
  <c r="C777" i="5" s="1"/>
  <c r="A36" i="21"/>
  <c r="C776" i="5" s="1"/>
  <c r="A35" i="21"/>
  <c r="C775" i="5" s="1"/>
  <c r="A34" i="21"/>
  <c r="C774" i="5" s="1"/>
  <c r="A33" i="21"/>
  <c r="C773" i="5" s="1"/>
  <c r="A32" i="21"/>
  <c r="C772" i="5" s="1"/>
  <c r="A31" i="21"/>
  <c r="C771" i="5" s="1"/>
  <c r="A30" i="21"/>
  <c r="C770" i="5" s="1"/>
  <c r="A29" i="21"/>
  <c r="C769" i="5" s="1"/>
  <c r="A28" i="21"/>
  <c r="C768" i="5" s="1"/>
  <c r="A27" i="21"/>
  <c r="C767" i="5" s="1"/>
  <c r="A26" i="21"/>
  <c r="C766" i="5" s="1"/>
  <c r="A25" i="21"/>
  <c r="C765" i="5" s="1"/>
  <c r="A24" i="21"/>
  <c r="C764" i="5" s="1"/>
  <c r="A23" i="21"/>
  <c r="C763" i="5" s="1"/>
  <c r="A22" i="21"/>
  <c r="C762" i="5" s="1"/>
  <c r="A21" i="21"/>
  <c r="C761" i="5" s="1"/>
  <c r="A20" i="21"/>
  <c r="C760" i="5" s="1"/>
  <c r="A19" i="21"/>
  <c r="C759" i="5" s="1"/>
  <c r="A78" i="22"/>
  <c r="A77" i="22"/>
  <c r="A76" i="22"/>
  <c r="A75" i="22"/>
  <c r="A74" i="22"/>
  <c r="A73" i="22"/>
  <c r="A72" i="22"/>
  <c r="A71" i="22"/>
  <c r="A70" i="22"/>
  <c r="A69" i="22"/>
  <c r="A68" i="22"/>
  <c r="C858" i="5" s="1"/>
  <c r="A67" i="22"/>
  <c r="C857" i="5" s="1"/>
  <c r="A66" i="22"/>
  <c r="C856" i="5" s="1"/>
  <c r="A65" i="22"/>
  <c r="C855" i="5" s="1"/>
  <c r="A64" i="22"/>
  <c r="C854" i="5" s="1"/>
  <c r="A63" i="22"/>
  <c r="C853" i="5" s="1"/>
  <c r="A62" i="22"/>
  <c r="C852" i="5" s="1"/>
  <c r="A61" i="22"/>
  <c r="C851" i="5" s="1"/>
  <c r="A60" i="22"/>
  <c r="C850" i="5" s="1"/>
  <c r="A59" i="22"/>
  <c r="C849" i="5" s="1"/>
  <c r="A58" i="22"/>
  <c r="C848" i="5" s="1"/>
  <c r="A57" i="22"/>
  <c r="C847" i="5" s="1"/>
  <c r="A56" i="22"/>
  <c r="C846" i="5" s="1"/>
  <c r="A55" i="22"/>
  <c r="C845" i="5" s="1"/>
  <c r="A54" i="22"/>
  <c r="C844" i="5" s="1"/>
  <c r="A53" i="22"/>
  <c r="C843" i="5" s="1"/>
  <c r="A52" i="22"/>
  <c r="C842" i="5" s="1"/>
  <c r="A51" i="22"/>
  <c r="C841" i="5" s="1"/>
  <c r="A50" i="22"/>
  <c r="C840" i="5" s="1"/>
  <c r="A49" i="22"/>
  <c r="C839" i="5" s="1"/>
  <c r="A48" i="22"/>
  <c r="C838" i="5" s="1"/>
  <c r="A47" i="22"/>
  <c r="C837" i="5" s="1"/>
  <c r="A46" i="22"/>
  <c r="C836" i="5" s="1"/>
  <c r="A45" i="22"/>
  <c r="C835" i="5" s="1"/>
  <c r="A44" i="22"/>
  <c r="C834" i="5" s="1"/>
  <c r="A43" i="22"/>
  <c r="C833" i="5" s="1"/>
  <c r="A42" i="22"/>
  <c r="C832" i="5" s="1"/>
  <c r="A41" i="22"/>
  <c r="C831" i="5" s="1"/>
  <c r="A40" i="22"/>
  <c r="C830" i="5" s="1"/>
  <c r="A39" i="22"/>
  <c r="C829" i="5" s="1"/>
  <c r="A38" i="22"/>
  <c r="C828" i="5" s="1"/>
  <c r="A37" i="22"/>
  <c r="C827" i="5" s="1"/>
  <c r="A36" i="22"/>
  <c r="C826" i="5" s="1"/>
  <c r="A35" i="22"/>
  <c r="C825" i="5" s="1"/>
  <c r="A34" i="22"/>
  <c r="C824" i="5" s="1"/>
  <c r="A33" i="22"/>
  <c r="C823" i="5" s="1"/>
  <c r="A32" i="22"/>
  <c r="C822" i="5" s="1"/>
  <c r="A31" i="22"/>
  <c r="C821" i="5" s="1"/>
  <c r="A30" i="22"/>
  <c r="C820" i="5" s="1"/>
  <c r="A29" i="22"/>
  <c r="C819" i="5" s="1"/>
  <c r="A28" i="22"/>
  <c r="C818" i="5" s="1"/>
  <c r="A27" i="22"/>
  <c r="C817" i="5" s="1"/>
  <c r="A26" i="22"/>
  <c r="C816" i="5" s="1"/>
  <c r="A25" i="22"/>
  <c r="C815" i="5" s="1"/>
  <c r="A24" i="22"/>
  <c r="C814" i="5" s="1"/>
  <c r="A23" i="22"/>
  <c r="C813" i="5" s="1"/>
  <c r="A22" i="22"/>
  <c r="C812" i="5" s="1"/>
  <c r="A21" i="22"/>
  <c r="C811" i="5" s="1"/>
  <c r="A20" i="22"/>
  <c r="C810" i="5" s="1"/>
  <c r="A19" i="22"/>
  <c r="C809" i="5" s="1"/>
  <c r="A78" i="23"/>
  <c r="A77" i="23"/>
  <c r="A76" i="23"/>
  <c r="A75" i="23"/>
  <c r="A74" i="23"/>
  <c r="A73" i="23"/>
  <c r="A72" i="23"/>
  <c r="A71" i="23"/>
  <c r="A70" i="23"/>
  <c r="A69" i="23"/>
  <c r="A68" i="23"/>
  <c r="C908" i="5" s="1"/>
  <c r="A67" i="23"/>
  <c r="C907" i="5" s="1"/>
  <c r="A66" i="23"/>
  <c r="C906" i="5" s="1"/>
  <c r="A65" i="23"/>
  <c r="C905" i="5" s="1"/>
  <c r="A64" i="23"/>
  <c r="C904" i="5" s="1"/>
  <c r="A63" i="23"/>
  <c r="C903" i="5" s="1"/>
  <c r="A62" i="23"/>
  <c r="C902" i="5" s="1"/>
  <c r="A61" i="23"/>
  <c r="C901" i="5" s="1"/>
  <c r="A60" i="23"/>
  <c r="C900" i="5" s="1"/>
  <c r="A59" i="23"/>
  <c r="C899" i="5" s="1"/>
  <c r="A58" i="23"/>
  <c r="C898" i="5" s="1"/>
  <c r="A57" i="23"/>
  <c r="C897" i="5" s="1"/>
  <c r="A56" i="23"/>
  <c r="C896" i="5" s="1"/>
  <c r="A55" i="23"/>
  <c r="C895" i="5" s="1"/>
  <c r="A54" i="23"/>
  <c r="C894" i="5" s="1"/>
  <c r="A53" i="23"/>
  <c r="C893" i="5" s="1"/>
  <c r="A52" i="23"/>
  <c r="C892" i="5" s="1"/>
  <c r="A51" i="23"/>
  <c r="C891" i="5" s="1"/>
  <c r="A50" i="23"/>
  <c r="C890" i="5" s="1"/>
  <c r="A49" i="23"/>
  <c r="C889" i="5" s="1"/>
  <c r="A48" i="23"/>
  <c r="C888" i="5" s="1"/>
  <c r="A47" i="23"/>
  <c r="C887" i="5" s="1"/>
  <c r="A46" i="23"/>
  <c r="C886" i="5" s="1"/>
  <c r="A45" i="23"/>
  <c r="C885" i="5" s="1"/>
  <c r="A44" i="23"/>
  <c r="C884" i="5" s="1"/>
  <c r="A43" i="23"/>
  <c r="C883" i="5" s="1"/>
  <c r="A42" i="23"/>
  <c r="C882" i="5" s="1"/>
  <c r="A41" i="23"/>
  <c r="C881" i="5" s="1"/>
  <c r="A40" i="23"/>
  <c r="C880" i="5" s="1"/>
  <c r="A39" i="23"/>
  <c r="C879" i="5" s="1"/>
  <c r="A38" i="23"/>
  <c r="C878" i="5" s="1"/>
  <c r="A37" i="23"/>
  <c r="C877" i="5" s="1"/>
  <c r="A36" i="23"/>
  <c r="C876" i="5" s="1"/>
  <c r="A35" i="23"/>
  <c r="C875" i="5" s="1"/>
  <c r="A34" i="23"/>
  <c r="C874" i="5" s="1"/>
  <c r="A33" i="23"/>
  <c r="C873" i="5" s="1"/>
  <c r="A32" i="23"/>
  <c r="C872" i="5" s="1"/>
  <c r="A31" i="23"/>
  <c r="C871" i="5" s="1"/>
  <c r="A30" i="23"/>
  <c r="C870" i="5" s="1"/>
  <c r="A29" i="23"/>
  <c r="C869" i="5" s="1"/>
  <c r="A28" i="23"/>
  <c r="C868" i="5" s="1"/>
  <c r="A27" i="23"/>
  <c r="C867" i="5" s="1"/>
  <c r="A26" i="23"/>
  <c r="C866" i="5" s="1"/>
  <c r="A25" i="23"/>
  <c r="C865" i="5" s="1"/>
  <c r="A24" i="23"/>
  <c r="C864" i="5" s="1"/>
  <c r="A23" i="23"/>
  <c r="C863" i="5" s="1"/>
  <c r="A22" i="23"/>
  <c r="C862" i="5" s="1"/>
  <c r="A21" i="23"/>
  <c r="C861" i="5" s="1"/>
  <c r="A20" i="23"/>
  <c r="C860" i="5" s="1"/>
  <c r="A19" i="23"/>
  <c r="C859" i="5" s="1"/>
  <c r="A78" i="24"/>
  <c r="A77" i="24"/>
  <c r="A76" i="24"/>
  <c r="A75" i="24"/>
  <c r="A74" i="24"/>
  <c r="A73" i="24"/>
  <c r="A72" i="24"/>
  <c r="A71" i="24"/>
  <c r="A70" i="24"/>
  <c r="A69" i="24"/>
  <c r="A68" i="24"/>
  <c r="C958" i="5" s="1"/>
  <c r="A67" i="24"/>
  <c r="C957" i="5" s="1"/>
  <c r="A66" i="24"/>
  <c r="C956" i="5" s="1"/>
  <c r="A65" i="24"/>
  <c r="C955" i="5" s="1"/>
  <c r="A64" i="24"/>
  <c r="C954" i="5" s="1"/>
  <c r="A63" i="24"/>
  <c r="C953" i="5" s="1"/>
  <c r="A62" i="24"/>
  <c r="C952" i="5" s="1"/>
  <c r="A61" i="24"/>
  <c r="C951" i="5" s="1"/>
  <c r="A60" i="24"/>
  <c r="C950" i="5" s="1"/>
  <c r="A59" i="24"/>
  <c r="C949" i="5" s="1"/>
  <c r="A58" i="24"/>
  <c r="C948" i="5" s="1"/>
  <c r="A57" i="24"/>
  <c r="C947" i="5" s="1"/>
  <c r="A56" i="24"/>
  <c r="C946" i="5" s="1"/>
  <c r="A55" i="24"/>
  <c r="C945" i="5" s="1"/>
  <c r="A54" i="24"/>
  <c r="C944" i="5" s="1"/>
  <c r="A53" i="24"/>
  <c r="C943" i="5" s="1"/>
  <c r="A52" i="24"/>
  <c r="C942" i="5" s="1"/>
  <c r="A51" i="24"/>
  <c r="C941" i="5" s="1"/>
  <c r="A50" i="24"/>
  <c r="C940" i="5" s="1"/>
  <c r="A49" i="24"/>
  <c r="C939" i="5" s="1"/>
  <c r="A48" i="24"/>
  <c r="C938" i="5" s="1"/>
  <c r="A47" i="24"/>
  <c r="C937" i="5" s="1"/>
  <c r="A46" i="24"/>
  <c r="C936" i="5" s="1"/>
  <c r="A45" i="24"/>
  <c r="C935" i="5" s="1"/>
  <c r="A44" i="24"/>
  <c r="C934" i="5" s="1"/>
  <c r="A43" i="24"/>
  <c r="C933" i="5" s="1"/>
  <c r="A42" i="24"/>
  <c r="C932" i="5" s="1"/>
  <c r="A41" i="24"/>
  <c r="C931" i="5" s="1"/>
  <c r="A40" i="24"/>
  <c r="C930" i="5" s="1"/>
  <c r="A39" i="24"/>
  <c r="C929" i="5" s="1"/>
  <c r="A38" i="24"/>
  <c r="C928" i="5" s="1"/>
  <c r="A37" i="24"/>
  <c r="C927" i="5" s="1"/>
  <c r="A36" i="24"/>
  <c r="C926" i="5" s="1"/>
  <c r="A35" i="24"/>
  <c r="C925" i="5" s="1"/>
  <c r="A34" i="24"/>
  <c r="C924" i="5" s="1"/>
  <c r="A33" i="24"/>
  <c r="C923" i="5" s="1"/>
  <c r="A32" i="24"/>
  <c r="C922" i="5" s="1"/>
  <c r="A31" i="24"/>
  <c r="C921" i="5" s="1"/>
  <c r="A30" i="24"/>
  <c r="C920" i="5" s="1"/>
  <c r="A29" i="24"/>
  <c r="C919" i="5" s="1"/>
  <c r="A28" i="24"/>
  <c r="C918" i="5" s="1"/>
  <c r="A27" i="24"/>
  <c r="C917" i="5" s="1"/>
  <c r="A26" i="24"/>
  <c r="C916" i="5" s="1"/>
  <c r="A25" i="24"/>
  <c r="C915" i="5" s="1"/>
  <c r="A24" i="24"/>
  <c r="C914" i="5" s="1"/>
  <c r="A23" i="24"/>
  <c r="C913" i="5" s="1"/>
  <c r="A22" i="24"/>
  <c r="C912" i="5" s="1"/>
  <c r="A21" i="24"/>
  <c r="C911" i="5" s="1"/>
  <c r="A20" i="24"/>
  <c r="C910" i="5" s="1"/>
  <c r="A19" i="24"/>
  <c r="C909" i="5" s="1"/>
  <c r="A78" i="25"/>
  <c r="A77" i="25"/>
  <c r="A76" i="25"/>
  <c r="A75" i="25"/>
  <c r="A74" i="25"/>
  <c r="A73" i="25"/>
  <c r="A72" i="25"/>
  <c r="A71" i="25"/>
  <c r="A70" i="25"/>
  <c r="A69" i="25"/>
  <c r="A68" i="25"/>
  <c r="C1008" i="5" s="1"/>
  <c r="A67" i="25"/>
  <c r="C1007" i="5" s="1"/>
  <c r="A66" i="25"/>
  <c r="C1006" i="5" s="1"/>
  <c r="A65" i="25"/>
  <c r="C1005" i="5" s="1"/>
  <c r="A64" i="25"/>
  <c r="C1004" i="5" s="1"/>
  <c r="A63" i="25"/>
  <c r="C1003" i="5" s="1"/>
  <c r="A62" i="25"/>
  <c r="C1002" i="5" s="1"/>
  <c r="A61" i="25"/>
  <c r="C1001" i="5" s="1"/>
  <c r="A60" i="25"/>
  <c r="C1000" i="5" s="1"/>
  <c r="A59" i="25"/>
  <c r="C999" i="5" s="1"/>
  <c r="A58" i="25"/>
  <c r="C998" i="5" s="1"/>
  <c r="A57" i="25"/>
  <c r="C997" i="5" s="1"/>
  <c r="A56" i="25"/>
  <c r="C996" i="5" s="1"/>
  <c r="A55" i="25"/>
  <c r="C995" i="5" s="1"/>
  <c r="A54" i="25"/>
  <c r="C994" i="5" s="1"/>
  <c r="A53" i="25"/>
  <c r="C993" i="5" s="1"/>
  <c r="A52" i="25"/>
  <c r="C992" i="5" s="1"/>
  <c r="A51" i="25"/>
  <c r="C991" i="5" s="1"/>
  <c r="A50" i="25"/>
  <c r="C990" i="5" s="1"/>
  <c r="A49" i="25"/>
  <c r="C989" i="5" s="1"/>
  <c r="A48" i="25"/>
  <c r="C988" i="5" s="1"/>
  <c r="A47" i="25"/>
  <c r="C987" i="5" s="1"/>
  <c r="A46" i="25"/>
  <c r="C986" i="5" s="1"/>
  <c r="A45" i="25"/>
  <c r="C985" i="5" s="1"/>
  <c r="A44" i="25"/>
  <c r="C984" i="5" s="1"/>
  <c r="A43" i="25"/>
  <c r="C983" i="5" s="1"/>
  <c r="A42" i="25"/>
  <c r="C982" i="5" s="1"/>
  <c r="A41" i="25"/>
  <c r="C981" i="5" s="1"/>
  <c r="A40" i="25"/>
  <c r="C980" i="5" s="1"/>
  <c r="A39" i="25"/>
  <c r="C979" i="5" s="1"/>
  <c r="A38" i="25"/>
  <c r="C978" i="5" s="1"/>
  <c r="A37" i="25"/>
  <c r="C977" i="5" s="1"/>
  <c r="A36" i="25"/>
  <c r="C976" i="5" s="1"/>
  <c r="A35" i="25"/>
  <c r="C975" i="5" s="1"/>
  <c r="A34" i="25"/>
  <c r="C974" i="5" s="1"/>
  <c r="A33" i="25"/>
  <c r="C973" i="5" s="1"/>
  <c r="A32" i="25"/>
  <c r="C972" i="5" s="1"/>
  <c r="A31" i="25"/>
  <c r="C971" i="5" s="1"/>
  <c r="A30" i="25"/>
  <c r="C970" i="5" s="1"/>
  <c r="A29" i="25"/>
  <c r="C969" i="5" s="1"/>
  <c r="A28" i="25"/>
  <c r="C968" i="5" s="1"/>
  <c r="A27" i="25"/>
  <c r="C967" i="5" s="1"/>
  <c r="A26" i="25"/>
  <c r="C966" i="5" s="1"/>
  <c r="A25" i="25"/>
  <c r="C965" i="5" s="1"/>
  <c r="A24" i="25"/>
  <c r="C964" i="5" s="1"/>
  <c r="A23" i="25"/>
  <c r="C963" i="5" s="1"/>
  <c r="A22" i="25"/>
  <c r="C962" i="5" s="1"/>
  <c r="A21" i="25"/>
  <c r="C961" i="5" s="1"/>
  <c r="A20" i="25"/>
  <c r="C960" i="5" s="1"/>
  <c r="A19" i="25"/>
  <c r="C959" i="5" s="1"/>
  <c r="A78" i="26"/>
  <c r="A77" i="26"/>
  <c r="A76" i="26"/>
  <c r="A75" i="26"/>
  <c r="A74" i="26"/>
  <c r="A73" i="26"/>
  <c r="A72" i="26"/>
  <c r="A71" i="26"/>
  <c r="A70" i="26"/>
  <c r="A69" i="26"/>
  <c r="A68" i="26"/>
  <c r="C1058" i="5" s="1"/>
  <c r="A67" i="26"/>
  <c r="C1057" i="5" s="1"/>
  <c r="A66" i="26"/>
  <c r="C1056" i="5" s="1"/>
  <c r="A65" i="26"/>
  <c r="C1055" i="5" s="1"/>
  <c r="A64" i="26"/>
  <c r="C1054" i="5" s="1"/>
  <c r="A63" i="26"/>
  <c r="C1053" i="5" s="1"/>
  <c r="A62" i="26"/>
  <c r="C1052" i="5" s="1"/>
  <c r="A61" i="26"/>
  <c r="C1051" i="5" s="1"/>
  <c r="A60" i="26"/>
  <c r="C1050" i="5" s="1"/>
  <c r="A59" i="26"/>
  <c r="C1049" i="5" s="1"/>
  <c r="A58" i="26"/>
  <c r="C1048" i="5" s="1"/>
  <c r="A57" i="26"/>
  <c r="C1047" i="5" s="1"/>
  <c r="A56" i="26"/>
  <c r="C1046" i="5" s="1"/>
  <c r="A55" i="26"/>
  <c r="C1045" i="5" s="1"/>
  <c r="A54" i="26"/>
  <c r="C1044" i="5" s="1"/>
  <c r="A53" i="26"/>
  <c r="C1043" i="5" s="1"/>
  <c r="A52" i="26"/>
  <c r="C1042" i="5" s="1"/>
  <c r="A51" i="26"/>
  <c r="C1041" i="5" s="1"/>
  <c r="A50" i="26"/>
  <c r="C1040" i="5" s="1"/>
  <c r="A49" i="26"/>
  <c r="C1039" i="5" s="1"/>
  <c r="A48" i="26"/>
  <c r="C1038" i="5" s="1"/>
  <c r="A47" i="26"/>
  <c r="C1037" i="5" s="1"/>
  <c r="A46" i="26"/>
  <c r="C1036" i="5" s="1"/>
  <c r="A45" i="26"/>
  <c r="C1035" i="5" s="1"/>
  <c r="A44" i="26"/>
  <c r="C1034" i="5" s="1"/>
  <c r="A43" i="26"/>
  <c r="C1033" i="5" s="1"/>
  <c r="A42" i="26"/>
  <c r="C1032" i="5" s="1"/>
  <c r="A41" i="26"/>
  <c r="C1031" i="5" s="1"/>
  <c r="A40" i="26"/>
  <c r="C1030" i="5" s="1"/>
  <c r="A39" i="26"/>
  <c r="C1029" i="5" s="1"/>
  <c r="A38" i="26"/>
  <c r="C1028" i="5" s="1"/>
  <c r="A37" i="26"/>
  <c r="C1027" i="5" s="1"/>
  <c r="A36" i="26"/>
  <c r="C1026" i="5" s="1"/>
  <c r="A35" i="26"/>
  <c r="C1025" i="5" s="1"/>
  <c r="A34" i="26"/>
  <c r="C1024" i="5" s="1"/>
  <c r="A33" i="26"/>
  <c r="C1023" i="5" s="1"/>
  <c r="A32" i="26"/>
  <c r="C1022" i="5" s="1"/>
  <c r="A31" i="26"/>
  <c r="C1021" i="5" s="1"/>
  <c r="A30" i="26"/>
  <c r="C1020" i="5" s="1"/>
  <c r="A29" i="26"/>
  <c r="C1019" i="5" s="1"/>
  <c r="A28" i="26"/>
  <c r="C1018" i="5" s="1"/>
  <c r="A27" i="26"/>
  <c r="C1017" i="5" s="1"/>
  <c r="A26" i="26"/>
  <c r="C1016" i="5" s="1"/>
  <c r="A25" i="26"/>
  <c r="C1015" i="5" s="1"/>
  <c r="A24" i="26"/>
  <c r="C1014" i="5" s="1"/>
  <c r="A23" i="26"/>
  <c r="C1013" i="5" s="1"/>
  <c r="A22" i="26"/>
  <c r="C1012" i="5" s="1"/>
  <c r="A21" i="26"/>
  <c r="C1011" i="5" s="1"/>
  <c r="A20" i="26"/>
  <c r="C1010" i="5" s="1"/>
  <c r="A19" i="26"/>
  <c r="C1009" i="5" s="1"/>
  <c r="A78" i="27"/>
  <c r="A77" i="27"/>
  <c r="A76" i="27"/>
  <c r="A75" i="27"/>
  <c r="A74" i="27"/>
  <c r="A73" i="27"/>
  <c r="A72" i="27"/>
  <c r="A71" i="27"/>
  <c r="A70" i="27"/>
  <c r="A69" i="27"/>
  <c r="A68" i="27"/>
  <c r="C1108" i="5" s="1"/>
  <c r="A67" i="27"/>
  <c r="C1107" i="5" s="1"/>
  <c r="A66" i="27"/>
  <c r="C1106" i="5" s="1"/>
  <c r="A65" i="27"/>
  <c r="C1105" i="5" s="1"/>
  <c r="A64" i="27"/>
  <c r="C1104" i="5" s="1"/>
  <c r="A63" i="27"/>
  <c r="C1103" i="5" s="1"/>
  <c r="A62" i="27"/>
  <c r="C1102" i="5" s="1"/>
  <c r="A61" i="27"/>
  <c r="C1101" i="5" s="1"/>
  <c r="A60" i="27"/>
  <c r="C1100" i="5" s="1"/>
  <c r="A59" i="27"/>
  <c r="C1099" i="5" s="1"/>
  <c r="A58" i="27"/>
  <c r="C1098" i="5" s="1"/>
  <c r="A57" i="27"/>
  <c r="C1097" i="5" s="1"/>
  <c r="A56" i="27"/>
  <c r="C1096" i="5" s="1"/>
  <c r="A55" i="27"/>
  <c r="C1095" i="5" s="1"/>
  <c r="A54" i="27"/>
  <c r="C1094" i="5" s="1"/>
  <c r="A53" i="27"/>
  <c r="C1093" i="5" s="1"/>
  <c r="A52" i="27"/>
  <c r="C1092" i="5" s="1"/>
  <c r="A51" i="27"/>
  <c r="C1091" i="5" s="1"/>
  <c r="A50" i="27"/>
  <c r="C1090" i="5" s="1"/>
  <c r="A49" i="27"/>
  <c r="C1089" i="5" s="1"/>
  <c r="A48" i="27"/>
  <c r="C1088" i="5" s="1"/>
  <c r="A47" i="27"/>
  <c r="C1087" i="5" s="1"/>
  <c r="A46" i="27"/>
  <c r="C1086" i="5" s="1"/>
  <c r="A45" i="27"/>
  <c r="C1085" i="5" s="1"/>
  <c r="A44" i="27"/>
  <c r="C1084" i="5" s="1"/>
  <c r="A43" i="27"/>
  <c r="C1083" i="5" s="1"/>
  <c r="A42" i="27"/>
  <c r="C1082" i="5" s="1"/>
  <c r="A41" i="27"/>
  <c r="C1081" i="5" s="1"/>
  <c r="A40" i="27"/>
  <c r="C1080" i="5" s="1"/>
  <c r="A39" i="27"/>
  <c r="C1079" i="5" s="1"/>
  <c r="A38" i="27"/>
  <c r="C1078" i="5" s="1"/>
  <c r="A37" i="27"/>
  <c r="C1077" i="5" s="1"/>
  <c r="A36" i="27"/>
  <c r="C1076" i="5" s="1"/>
  <c r="A35" i="27"/>
  <c r="C1075" i="5" s="1"/>
  <c r="A34" i="27"/>
  <c r="C1074" i="5" s="1"/>
  <c r="A33" i="27"/>
  <c r="C1073" i="5" s="1"/>
  <c r="A32" i="27"/>
  <c r="C1072" i="5" s="1"/>
  <c r="A31" i="27"/>
  <c r="C1071" i="5" s="1"/>
  <c r="A30" i="27"/>
  <c r="C1070" i="5" s="1"/>
  <c r="A29" i="27"/>
  <c r="C1069" i="5" s="1"/>
  <c r="A28" i="27"/>
  <c r="C1068" i="5" s="1"/>
  <c r="A27" i="27"/>
  <c r="C1067" i="5" s="1"/>
  <c r="A26" i="27"/>
  <c r="C1066" i="5" s="1"/>
  <c r="A25" i="27"/>
  <c r="C1065" i="5" s="1"/>
  <c r="A24" i="27"/>
  <c r="C1064" i="5" s="1"/>
  <c r="A23" i="27"/>
  <c r="C1063" i="5" s="1"/>
  <c r="A22" i="27"/>
  <c r="C1062" i="5" s="1"/>
  <c r="A21" i="27"/>
  <c r="C1061" i="5" s="1"/>
  <c r="A20" i="27"/>
  <c r="C1060" i="5" s="1"/>
  <c r="A19" i="27"/>
  <c r="C1059" i="5" s="1"/>
  <c r="A78" i="28"/>
  <c r="A77" i="28"/>
  <c r="A76" i="28"/>
  <c r="A75" i="28"/>
  <c r="A74" i="28"/>
  <c r="A73" i="28"/>
  <c r="A72" i="28"/>
  <c r="A71" i="28"/>
  <c r="A70" i="28"/>
  <c r="A69" i="28"/>
  <c r="A68" i="28"/>
  <c r="C1158" i="5" s="1"/>
  <c r="A67" i="28"/>
  <c r="C1157" i="5" s="1"/>
  <c r="A66" i="28"/>
  <c r="C1156" i="5" s="1"/>
  <c r="A65" i="28"/>
  <c r="C1155" i="5" s="1"/>
  <c r="A64" i="28"/>
  <c r="C1154" i="5" s="1"/>
  <c r="A63" i="28"/>
  <c r="C1153" i="5" s="1"/>
  <c r="A62" i="28"/>
  <c r="C1152" i="5" s="1"/>
  <c r="A61" i="28"/>
  <c r="C1151" i="5" s="1"/>
  <c r="A60" i="28"/>
  <c r="C1150" i="5" s="1"/>
  <c r="A59" i="28"/>
  <c r="C1149" i="5" s="1"/>
  <c r="A58" i="28"/>
  <c r="C1148" i="5" s="1"/>
  <c r="A57" i="28"/>
  <c r="C1147" i="5" s="1"/>
  <c r="A56" i="28"/>
  <c r="C1146" i="5" s="1"/>
  <c r="A55" i="28"/>
  <c r="C1145" i="5" s="1"/>
  <c r="A54" i="28"/>
  <c r="C1144" i="5" s="1"/>
  <c r="A53" i="28"/>
  <c r="C1143" i="5" s="1"/>
  <c r="A52" i="28"/>
  <c r="C1142" i="5" s="1"/>
  <c r="A51" i="28"/>
  <c r="C1141" i="5" s="1"/>
  <c r="A50" i="28"/>
  <c r="C1140" i="5" s="1"/>
  <c r="A49" i="28"/>
  <c r="C1139" i="5" s="1"/>
  <c r="A48" i="28"/>
  <c r="C1138" i="5" s="1"/>
  <c r="A47" i="28"/>
  <c r="C1137" i="5" s="1"/>
  <c r="A46" i="28"/>
  <c r="C1136" i="5" s="1"/>
  <c r="A45" i="28"/>
  <c r="C1135" i="5" s="1"/>
  <c r="A44" i="28"/>
  <c r="C1134" i="5" s="1"/>
  <c r="A43" i="28"/>
  <c r="C1133" i="5" s="1"/>
  <c r="A42" i="28"/>
  <c r="C1132" i="5" s="1"/>
  <c r="A41" i="28"/>
  <c r="C1131" i="5" s="1"/>
  <c r="A40" i="28"/>
  <c r="C1130" i="5" s="1"/>
  <c r="A39" i="28"/>
  <c r="C1129" i="5" s="1"/>
  <c r="A38" i="28"/>
  <c r="C1128" i="5" s="1"/>
  <c r="A37" i="28"/>
  <c r="C1127" i="5" s="1"/>
  <c r="A36" i="28"/>
  <c r="C1126" i="5" s="1"/>
  <c r="A35" i="28"/>
  <c r="C1125" i="5" s="1"/>
  <c r="A34" i="28"/>
  <c r="C1124" i="5" s="1"/>
  <c r="A33" i="28"/>
  <c r="C1123" i="5" s="1"/>
  <c r="A32" i="28"/>
  <c r="C1122" i="5" s="1"/>
  <c r="A31" i="28"/>
  <c r="C1121" i="5" s="1"/>
  <c r="A30" i="28"/>
  <c r="C1120" i="5" s="1"/>
  <c r="A29" i="28"/>
  <c r="C1119" i="5" s="1"/>
  <c r="A28" i="28"/>
  <c r="C1118" i="5" s="1"/>
  <c r="A27" i="28"/>
  <c r="C1117" i="5" s="1"/>
  <c r="A26" i="28"/>
  <c r="C1116" i="5" s="1"/>
  <c r="A25" i="28"/>
  <c r="C1115" i="5" s="1"/>
  <c r="A24" i="28"/>
  <c r="C1114" i="5" s="1"/>
  <c r="A23" i="28"/>
  <c r="C1113" i="5" s="1"/>
  <c r="A22" i="28"/>
  <c r="C1112" i="5" s="1"/>
  <c r="A21" i="28"/>
  <c r="C1111" i="5" s="1"/>
  <c r="A20" i="28"/>
  <c r="C1110" i="5" s="1"/>
  <c r="A19" i="28"/>
  <c r="C1109" i="5" s="1"/>
  <c r="A78" i="29"/>
  <c r="A77" i="29"/>
  <c r="A76" i="29"/>
  <c r="A75" i="29"/>
  <c r="A74" i="29"/>
  <c r="A73" i="29"/>
  <c r="A72" i="29"/>
  <c r="A71" i="29"/>
  <c r="A70" i="29"/>
  <c r="A69" i="29"/>
  <c r="A68" i="29"/>
  <c r="C1208" i="5" s="1"/>
  <c r="A67" i="29"/>
  <c r="C1207" i="5" s="1"/>
  <c r="A66" i="29"/>
  <c r="C1206" i="5" s="1"/>
  <c r="A65" i="29"/>
  <c r="C1205" i="5" s="1"/>
  <c r="A64" i="29"/>
  <c r="C1204" i="5" s="1"/>
  <c r="A63" i="29"/>
  <c r="C1203" i="5" s="1"/>
  <c r="A62" i="29"/>
  <c r="C1202" i="5" s="1"/>
  <c r="A61" i="29"/>
  <c r="C1201" i="5" s="1"/>
  <c r="A60" i="29"/>
  <c r="C1200" i="5" s="1"/>
  <c r="A59" i="29"/>
  <c r="C1199" i="5" s="1"/>
  <c r="A58" i="29"/>
  <c r="C1198" i="5" s="1"/>
  <c r="A57" i="29"/>
  <c r="C1197" i="5" s="1"/>
  <c r="A56" i="29"/>
  <c r="C1196" i="5" s="1"/>
  <c r="A55" i="29"/>
  <c r="C1195" i="5" s="1"/>
  <c r="A54" i="29"/>
  <c r="C1194" i="5" s="1"/>
  <c r="A53" i="29"/>
  <c r="C1193" i="5" s="1"/>
  <c r="A52" i="29"/>
  <c r="C1192" i="5" s="1"/>
  <c r="A51" i="29"/>
  <c r="C1191" i="5" s="1"/>
  <c r="A50" i="29"/>
  <c r="C1190" i="5" s="1"/>
  <c r="A49" i="29"/>
  <c r="C1189" i="5" s="1"/>
  <c r="A48" i="29"/>
  <c r="C1188" i="5" s="1"/>
  <c r="A47" i="29"/>
  <c r="C1187" i="5" s="1"/>
  <c r="A46" i="29"/>
  <c r="C1186" i="5" s="1"/>
  <c r="A45" i="29"/>
  <c r="C1185" i="5" s="1"/>
  <c r="A44" i="29"/>
  <c r="C1184" i="5" s="1"/>
  <c r="A43" i="29"/>
  <c r="C1183" i="5" s="1"/>
  <c r="A42" i="29"/>
  <c r="C1182" i="5" s="1"/>
  <c r="A41" i="29"/>
  <c r="C1181" i="5" s="1"/>
  <c r="A40" i="29"/>
  <c r="C1180" i="5" s="1"/>
  <c r="A39" i="29"/>
  <c r="C1179" i="5" s="1"/>
  <c r="A38" i="29"/>
  <c r="C1178" i="5" s="1"/>
  <c r="A37" i="29"/>
  <c r="C1177" i="5" s="1"/>
  <c r="A36" i="29"/>
  <c r="C1176" i="5" s="1"/>
  <c r="A35" i="29"/>
  <c r="C1175" i="5" s="1"/>
  <c r="A34" i="29"/>
  <c r="C1174" i="5" s="1"/>
  <c r="A33" i="29"/>
  <c r="C1173" i="5" s="1"/>
  <c r="A32" i="29"/>
  <c r="C1172" i="5" s="1"/>
  <c r="A31" i="29"/>
  <c r="C1171" i="5" s="1"/>
  <c r="A30" i="29"/>
  <c r="C1170" i="5" s="1"/>
  <c r="A29" i="29"/>
  <c r="C1169" i="5" s="1"/>
  <c r="A28" i="29"/>
  <c r="C1168" i="5" s="1"/>
  <c r="A27" i="29"/>
  <c r="C1167" i="5" s="1"/>
  <c r="A26" i="29"/>
  <c r="C1166" i="5" s="1"/>
  <c r="A25" i="29"/>
  <c r="C1165" i="5" s="1"/>
  <c r="A24" i="29"/>
  <c r="C1164" i="5" s="1"/>
  <c r="A23" i="29"/>
  <c r="C1163" i="5" s="1"/>
  <c r="A22" i="29"/>
  <c r="C1162" i="5" s="1"/>
  <c r="A21" i="29"/>
  <c r="C1161" i="5" s="1"/>
  <c r="A20" i="29"/>
  <c r="C1160" i="5" s="1"/>
  <c r="A19" i="29"/>
  <c r="C1159" i="5" s="1"/>
  <c r="A78" i="30"/>
  <c r="A77" i="30"/>
  <c r="A76" i="30"/>
  <c r="A75" i="30"/>
  <c r="A74" i="30"/>
  <c r="A73" i="30"/>
  <c r="A72" i="30"/>
  <c r="A71" i="30"/>
  <c r="A70" i="30"/>
  <c r="A69" i="30"/>
  <c r="A68" i="30"/>
  <c r="C1258" i="5" s="1"/>
  <c r="A67" i="30"/>
  <c r="C1257" i="5" s="1"/>
  <c r="A66" i="30"/>
  <c r="C1256" i="5" s="1"/>
  <c r="A65" i="30"/>
  <c r="C1255" i="5" s="1"/>
  <c r="A64" i="30"/>
  <c r="C1254" i="5" s="1"/>
  <c r="A63" i="30"/>
  <c r="C1253" i="5" s="1"/>
  <c r="A62" i="30"/>
  <c r="C1252" i="5" s="1"/>
  <c r="A61" i="30"/>
  <c r="C1251" i="5" s="1"/>
  <c r="A60" i="30"/>
  <c r="C1250" i="5" s="1"/>
  <c r="A59" i="30"/>
  <c r="C1249" i="5" s="1"/>
  <c r="A58" i="30"/>
  <c r="C1248" i="5" s="1"/>
  <c r="A57" i="30"/>
  <c r="C1247" i="5" s="1"/>
  <c r="A56" i="30"/>
  <c r="C1246" i="5" s="1"/>
  <c r="A55" i="30"/>
  <c r="C1245" i="5" s="1"/>
  <c r="A54" i="30"/>
  <c r="C1244" i="5" s="1"/>
  <c r="A53" i="30"/>
  <c r="C1243" i="5" s="1"/>
  <c r="A52" i="30"/>
  <c r="C1242" i="5" s="1"/>
  <c r="A51" i="30"/>
  <c r="C1241" i="5" s="1"/>
  <c r="A50" i="30"/>
  <c r="C1240" i="5" s="1"/>
  <c r="A49" i="30"/>
  <c r="C1239" i="5" s="1"/>
  <c r="A48" i="30"/>
  <c r="C1238" i="5" s="1"/>
  <c r="A47" i="30"/>
  <c r="C1237" i="5" s="1"/>
  <c r="A46" i="30"/>
  <c r="C1236" i="5" s="1"/>
  <c r="A45" i="30"/>
  <c r="C1235" i="5" s="1"/>
  <c r="A44" i="30"/>
  <c r="C1234" i="5" s="1"/>
  <c r="A43" i="30"/>
  <c r="C1233" i="5" s="1"/>
  <c r="A42" i="30"/>
  <c r="C1232" i="5" s="1"/>
  <c r="A41" i="30"/>
  <c r="C1231" i="5" s="1"/>
  <c r="A40" i="30"/>
  <c r="C1230" i="5" s="1"/>
  <c r="A39" i="30"/>
  <c r="C1229" i="5" s="1"/>
  <c r="A38" i="30"/>
  <c r="C1228" i="5" s="1"/>
  <c r="A37" i="30"/>
  <c r="C1227" i="5" s="1"/>
  <c r="A36" i="30"/>
  <c r="C1226" i="5" s="1"/>
  <c r="A35" i="30"/>
  <c r="C1225" i="5" s="1"/>
  <c r="A34" i="30"/>
  <c r="C1224" i="5" s="1"/>
  <c r="A33" i="30"/>
  <c r="C1223" i="5" s="1"/>
  <c r="A32" i="30"/>
  <c r="C1222" i="5" s="1"/>
  <c r="A31" i="30"/>
  <c r="C1221" i="5" s="1"/>
  <c r="A30" i="30"/>
  <c r="C1220" i="5" s="1"/>
  <c r="A29" i="30"/>
  <c r="C1219" i="5" s="1"/>
  <c r="A28" i="30"/>
  <c r="C1218" i="5" s="1"/>
  <c r="A27" i="30"/>
  <c r="C1217" i="5" s="1"/>
  <c r="A26" i="30"/>
  <c r="C1216" i="5" s="1"/>
  <c r="A25" i="30"/>
  <c r="C1215" i="5" s="1"/>
  <c r="A24" i="30"/>
  <c r="C1214" i="5" s="1"/>
  <c r="A23" i="30"/>
  <c r="C1213" i="5" s="1"/>
  <c r="A22" i="30"/>
  <c r="C1212" i="5" s="1"/>
  <c r="A21" i="30"/>
  <c r="C1211" i="5" s="1"/>
  <c r="A20" i="30"/>
  <c r="C1210" i="5" s="1"/>
  <c r="A19" i="30"/>
  <c r="C1209" i="5" s="1"/>
  <c r="A78" i="31"/>
  <c r="A77" i="31"/>
  <c r="A76" i="31"/>
  <c r="A75" i="31"/>
  <c r="A74" i="31"/>
  <c r="A73" i="31"/>
  <c r="A72" i="31"/>
  <c r="A71" i="31"/>
  <c r="A70" i="31"/>
  <c r="A69" i="31"/>
  <c r="A68" i="31"/>
  <c r="C1308" i="5" s="1"/>
  <c r="A67" i="31"/>
  <c r="C1307" i="5" s="1"/>
  <c r="A66" i="31"/>
  <c r="C1306" i="5" s="1"/>
  <c r="A65" i="31"/>
  <c r="C1305" i="5" s="1"/>
  <c r="A64" i="31"/>
  <c r="C1304" i="5" s="1"/>
  <c r="A63" i="31"/>
  <c r="C1303" i="5" s="1"/>
  <c r="A62" i="31"/>
  <c r="C1302" i="5" s="1"/>
  <c r="A61" i="31"/>
  <c r="C1301" i="5" s="1"/>
  <c r="A60" i="31"/>
  <c r="C1300" i="5" s="1"/>
  <c r="A59" i="31"/>
  <c r="C1299" i="5" s="1"/>
  <c r="A58" i="31"/>
  <c r="C1298" i="5" s="1"/>
  <c r="A57" i="31"/>
  <c r="C1297" i="5" s="1"/>
  <c r="A56" i="31"/>
  <c r="C1296" i="5" s="1"/>
  <c r="A55" i="31"/>
  <c r="C1295" i="5" s="1"/>
  <c r="A54" i="31"/>
  <c r="C1294" i="5" s="1"/>
  <c r="A53" i="31"/>
  <c r="C1293" i="5" s="1"/>
  <c r="A52" i="31"/>
  <c r="C1292" i="5" s="1"/>
  <c r="A51" i="31"/>
  <c r="C1291" i="5" s="1"/>
  <c r="A50" i="31"/>
  <c r="C1290" i="5" s="1"/>
  <c r="A49" i="31"/>
  <c r="C1289" i="5" s="1"/>
  <c r="A48" i="31"/>
  <c r="C1288" i="5" s="1"/>
  <c r="A47" i="31"/>
  <c r="C1287" i="5" s="1"/>
  <c r="A46" i="31"/>
  <c r="C1286" i="5" s="1"/>
  <c r="A45" i="31"/>
  <c r="C1285" i="5" s="1"/>
  <c r="A44" i="31"/>
  <c r="C1284" i="5" s="1"/>
  <c r="A43" i="31"/>
  <c r="C1283" i="5" s="1"/>
  <c r="A42" i="31"/>
  <c r="C1282" i="5" s="1"/>
  <c r="A41" i="31"/>
  <c r="C1281" i="5" s="1"/>
  <c r="A40" i="31"/>
  <c r="C1280" i="5" s="1"/>
  <c r="A39" i="31"/>
  <c r="C1279" i="5" s="1"/>
  <c r="A38" i="31"/>
  <c r="C1278" i="5" s="1"/>
  <c r="A37" i="31"/>
  <c r="C1277" i="5" s="1"/>
  <c r="A36" i="31"/>
  <c r="C1276" i="5" s="1"/>
  <c r="A35" i="31"/>
  <c r="C1275" i="5" s="1"/>
  <c r="A34" i="31"/>
  <c r="C1274" i="5" s="1"/>
  <c r="A33" i="31"/>
  <c r="C1273" i="5" s="1"/>
  <c r="A32" i="31"/>
  <c r="C1272" i="5" s="1"/>
  <c r="A31" i="31"/>
  <c r="C1271" i="5" s="1"/>
  <c r="A30" i="31"/>
  <c r="C1270" i="5" s="1"/>
  <c r="A29" i="31"/>
  <c r="C1269" i="5" s="1"/>
  <c r="A28" i="31"/>
  <c r="C1268" i="5" s="1"/>
  <c r="A27" i="31"/>
  <c r="C1267" i="5" s="1"/>
  <c r="A26" i="31"/>
  <c r="C1266" i="5" s="1"/>
  <c r="A25" i="31"/>
  <c r="C1265" i="5" s="1"/>
  <c r="A24" i="31"/>
  <c r="C1264" i="5" s="1"/>
  <c r="A23" i="31"/>
  <c r="C1263" i="5" s="1"/>
  <c r="A22" i="31"/>
  <c r="C1262" i="5" s="1"/>
  <c r="A21" i="31"/>
  <c r="C1261" i="5" s="1"/>
  <c r="A20" i="31"/>
  <c r="C1260" i="5" s="1"/>
  <c r="A19" i="31"/>
  <c r="C1259" i="5" s="1"/>
  <c r="A78" i="32"/>
  <c r="A77" i="32"/>
  <c r="A76" i="32"/>
  <c r="A75" i="32"/>
  <c r="A74" i="32"/>
  <c r="A73" i="32"/>
  <c r="A72" i="32"/>
  <c r="A71" i="32"/>
  <c r="A70" i="32"/>
  <c r="A69" i="32"/>
  <c r="A68" i="32"/>
  <c r="C1358" i="5" s="1"/>
  <c r="A67" i="32"/>
  <c r="C1357" i="5" s="1"/>
  <c r="A66" i="32"/>
  <c r="C1356" i="5" s="1"/>
  <c r="A65" i="32"/>
  <c r="C1355" i="5" s="1"/>
  <c r="A64" i="32"/>
  <c r="C1354" i="5" s="1"/>
  <c r="A63" i="32"/>
  <c r="C1353" i="5" s="1"/>
  <c r="A62" i="32"/>
  <c r="C1352" i="5" s="1"/>
  <c r="A61" i="32"/>
  <c r="C1351" i="5" s="1"/>
  <c r="A60" i="32"/>
  <c r="C1350" i="5" s="1"/>
  <c r="A59" i="32"/>
  <c r="C1349" i="5" s="1"/>
  <c r="A58" i="32"/>
  <c r="C1348" i="5" s="1"/>
  <c r="A57" i="32"/>
  <c r="C1347" i="5" s="1"/>
  <c r="A56" i="32"/>
  <c r="C1346" i="5" s="1"/>
  <c r="A55" i="32"/>
  <c r="C1345" i="5" s="1"/>
  <c r="A54" i="32"/>
  <c r="C1344" i="5" s="1"/>
  <c r="A53" i="32"/>
  <c r="C1343" i="5" s="1"/>
  <c r="A52" i="32"/>
  <c r="C1342" i="5" s="1"/>
  <c r="A51" i="32"/>
  <c r="C1341" i="5" s="1"/>
  <c r="A50" i="32"/>
  <c r="C1340" i="5" s="1"/>
  <c r="A49" i="32"/>
  <c r="C1339" i="5" s="1"/>
  <c r="A48" i="32"/>
  <c r="C1338" i="5" s="1"/>
  <c r="A47" i="32"/>
  <c r="C1337" i="5" s="1"/>
  <c r="A46" i="32"/>
  <c r="C1336" i="5" s="1"/>
  <c r="A45" i="32"/>
  <c r="C1335" i="5" s="1"/>
  <c r="A44" i="32"/>
  <c r="C1334" i="5" s="1"/>
  <c r="A43" i="32"/>
  <c r="C1333" i="5" s="1"/>
  <c r="A42" i="32"/>
  <c r="C1332" i="5" s="1"/>
  <c r="A41" i="32"/>
  <c r="C1331" i="5" s="1"/>
  <c r="A40" i="32"/>
  <c r="C1330" i="5" s="1"/>
  <c r="A39" i="32"/>
  <c r="C1329" i="5" s="1"/>
  <c r="A38" i="32"/>
  <c r="C1328" i="5" s="1"/>
  <c r="A37" i="32"/>
  <c r="C1327" i="5" s="1"/>
  <c r="A36" i="32"/>
  <c r="C1326" i="5" s="1"/>
  <c r="A35" i="32"/>
  <c r="C1325" i="5" s="1"/>
  <c r="A34" i="32"/>
  <c r="C1324" i="5" s="1"/>
  <c r="A33" i="32"/>
  <c r="C1323" i="5" s="1"/>
  <c r="A32" i="32"/>
  <c r="C1322" i="5" s="1"/>
  <c r="A31" i="32"/>
  <c r="C1321" i="5" s="1"/>
  <c r="A30" i="32"/>
  <c r="C1320" i="5" s="1"/>
  <c r="A29" i="32"/>
  <c r="C1319" i="5" s="1"/>
  <c r="A28" i="32"/>
  <c r="C1318" i="5" s="1"/>
  <c r="A27" i="32"/>
  <c r="C1317" i="5" s="1"/>
  <c r="A26" i="32"/>
  <c r="C1316" i="5" s="1"/>
  <c r="A25" i="32"/>
  <c r="C1315" i="5" s="1"/>
  <c r="A24" i="32"/>
  <c r="C1314" i="5" s="1"/>
  <c r="A23" i="32"/>
  <c r="C1313" i="5" s="1"/>
  <c r="A22" i="32"/>
  <c r="C1312" i="5" s="1"/>
  <c r="A21" i="32"/>
  <c r="C1311" i="5" s="1"/>
  <c r="A20" i="32"/>
  <c r="C1310" i="5" s="1"/>
  <c r="A19" i="32"/>
  <c r="C1309" i="5" s="1"/>
  <c r="A78" i="33"/>
  <c r="A77" i="33"/>
  <c r="A76" i="33"/>
  <c r="A75" i="33"/>
  <c r="A74" i="33"/>
  <c r="A73" i="33"/>
  <c r="A72" i="33"/>
  <c r="A71" i="33"/>
  <c r="A70" i="33"/>
  <c r="A69" i="33"/>
  <c r="A68" i="33"/>
  <c r="C1408" i="5" s="1"/>
  <c r="A67" i="33"/>
  <c r="C1407" i="5" s="1"/>
  <c r="A66" i="33"/>
  <c r="C1406" i="5" s="1"/>
  <c r="A65" i="33"/>
  <c r="C1405" i="5" s="1"/>
  <c r="A64" i="33"/>
  <c r="C1404" i="5" s="1"/>
  <c r="A63" i="33"/>
  <c r="C1403" i="5" s="1"/>
  <c r="A62" i="33"/>
  <c r="C1402" i="5" s="1"/>
  <c r="A61" i="33"/>
  <c r="C1401" i="5" s="1"/>
  <c r="A60" i="33"/>
  <c r="C1400" i="5" s="1"/>
  <c r="A59" i="33"/>
  <c r="C1399" i="5" s="1"/>
  <c r="A58" i="33"/>
  <c r="C1398" i="5" s="1"/>
  <c r="A57" i="33"/>
  <c r="C1397" i="5" s="1"/>
  <c r="A56" i="33"/>
  <c r="C1396" i="5" s="1"/>
  <c r="A55" i="33"/>
  <c r="C1395" i="5" s="1"/>
  <c r="A54" i="33"/>
  <c r="C1394" i="5" s="1"/>
  <c r="A53" i="33"/>
  <c r="C1393" i="5" s="1"/>
  <c r="A52" i="33"/>
  <c r="C1392" i="5" s="1"/>
  <c r="A51" i="33"/>
  <c r="C1391" i="5" s="1"/>
  <c r="A50" i="33"/>
  <c r="C1390" i="5" s="1"/>
  <c r="A49" i="33"/>
  <c r="C1389" i="5" s="1"/>
  <c r="A48" i="33"/>
  <c r="C1388" i="5" s="1"/>
  <c r="A47" i="33"/>
  <c r="C1387" i="5" s="1"/>
  <c r="A46" i="33"/>
  <c r="C1386" i="5" s="1"/>
  <c r="A45" i="33"/>
  <c r="C1385" i="5" s="1"/>
  <c r="A44" i="33"/>
  <c r="C1384" i="5" s="1"/>
  <c r="A43" i="33"/>
  <c r="C1383" i="5" s="1"/>
  <c r="A42" i="33"/>
  <c r="C1382" i="5" s="1"/>
  <c r="A41" i="33"/>
  <c r="C1381" i="5" s="1"/>
  <c r="A40" i="33"/>
  <c r="C1380" i="5" s="1"/>
  <c r="A39" i="33"/>
  <c r="C1379" i="5" s="1"/>
  <c r="A38" i="33"/>
  <c r="C1378" i="5" s="1"/>
  <c r="A37" i="33"/>
  <c r="C1377" i="5" s="1"/>
  <c r="A36" i="33"/>
  <c r="C1376" i="5" s="1"/>
  <c r="A35" i="33"/>
  <c r="C1375" i="5" s="1"/>
  <c r="A34" i="33"/>
  <c r="C1374" i="5" s="1"/>
  <c r="A33" i="33"/>
  <c r="C1373" i="5" s="1"/>
  <c r="A32" i="33"/>
  <c r="C1372" i="5" s="1"/>
  <c r="A31" i="33"/>
  <c r="C1371" i="5" s="1"/>
  <c r="A30" i="33"/>
  <c r="C1370" i="5" s="1"/>
  <c r="A29" i="33"/>
  <c r="C1369" i="5" s="1"/>
  <c r="A28" i="33"/>
  <c r="C1368" i="5" s="1"/>
  <c r="A27" i="33"/>
  <c r="C1367" i="5" s="1"/>
  <c r="A26" i="33"/>
  <c r="C1366" i="5" s="1"/>
  <c r="A25" i="33"/>
  <c r="C1365" i="5" s="1"/>
  <c r="A24" i="33"/>
  <c r="C1364" i="5" s="1"/>
  <c r="A23" i="33"/>
  <c r="C1363" i="5" s="1"/>
  <c r="A22" i="33"/>
  <c r="C1362" i="5" s="1"/>
  <c r="A21" i="33"/>
  <c r="C1361" i="5" s="1"/>
  <c r="A20" i="33"/>
  <c r="C1360" i="5" s="1"/>
  <c r="A19" i="33"/>
  <c r="C1359" i="5" s="1"/>
  <c r="A78" i="34"/>
  <c r="A77" i="34"/>
  <c r="A76" i="34"/>
  <c r="A75" i="34"/>
  <c r="A74" i="34"/>
  <c r="A73" i="34"/>
  <c r="A72" i="34"/>
  <c r="A71" i="34"/>
  <c r="A70" i="34"/>
  <c r="A69" i="34"/>
  <c r="A68" i="34"/>
  <c r="C1458" i="5" s="1"/>
  <c r="A67" i="34"/>
  <c r="C1457" i="5" s="1"/>
  <c r="A66" i="34"/>
  <c r="C1456" i="5" s="1"/>
  <c r="A65" i="34"/>
  <c r="C1455" i="5" s="1"/>
  <c r="A64" i="34"/>
  <c r="C1454" i="5" s="1"/>
  <c r="A63" i="34"/>
  <c r="C1453" i="5" s="1"/>
  <c r="A62" i="34"/>
  <c r="C1452" i="5" s="1"/>
  <c r="A61" i="34"/>
  <c r="C1451" i="5" s="1"/>
  <c r="A60" i="34"/>
  <c r="C1450" i="5" s="1"/>
  <c r="A59" i="34"/>
  <c r="C1449" i="5" s="1"/>
  <c r="A58" i="34"/>
  <c r="C1448" i="5" s="1"/>
  <c r="A57" i="34"/>
  <c r="C1447" i="5" s="1"/>
  <c r="A56" i="34"/>
  <c r="C1446" i="5" s="1"/>
  <c r="A55" i="34"/>
  <c r="C1445" i="5" s="1"/>
  <c r="A54" i="34"/>
  <c r="C1444" i="5" s="1"/>
  <c r="A53" i="34"/>
  <c r="C1443" i="5" s="1"/>
  <c r="A52" i="34"/>
  <c r="C1442" i="5" s="1"/>
  <c r="A51" i="34"/>
  <c r="C1441" i="5" s="1"/>
  <c r="A50" i="34"/>
  <c r="C1440" i="5" s="1"/>
  <c r="A49" i="34"/>
  <c r="C1439" i="5" s="1"/>
  <c r="A48" i="34"/>
  <c r="C1438" i="5" s="1"/>
  <c r="A47" i="34"/>
  <c r="C1437" i="5" s="1"/>
  <c r="A46" i="34"/>
  <c r="C1436" i="5" s="1"/>
  <c r="A45" i="34"/>
  <c r="C1435" i="5" s="1"/>
  <c r="A44" i="34"/>
  <c r="C1434" i="5" s="1"/>
  <c r="A43" i="34"/>
  <c r="C1433" i="5" s="1"/>
  <c r="A42" i="34"/>
  <c r="C1432" i="5" s="1"/>
  <c r="A41" i="34"/>
  <c r="C1431" i="5" s="1"/>
  <c r="A40" i="34"/>
  <c r="C1430" i="5" s="1"/>
  <c r="A39" i="34"/>
  <c r="C1429" i="5" s="1"/>
  <c r="A38" i="34"/>
  <c r="C1428" i="5" s="1"/>
  <c r="A37" i="34"/>
  <c r="C1427" i="5" s="1"/>
  <c r="A36" i="34"/>
  <c r="C1426" i="5" s="1"/>
  <c r="A35" i="34"/>
  <c r="C1425" i="5" s="1"/>
  <c r="A34" i="34"/>
  <c r="C1424" i="5" s="1"/>
  <c r="A33" i="34"/>
  <c r="C1423" i="5" s="1"/>
  <c r="A32" i="34"/>
  <c r="C1422" i="5" s="1"/>
  <c r="A31" i="34"/>
  <c r="C1421" i="5" s="1"/>
  <c r="A30" i="34"/>
  <c r="C1420" i="5" s="1"/>
  <c r="A29" i="34"/>
  <c r="C1419" i="5" s="1"/>
  <c r="A28" i="34"/>
  <c r="C1418" i="5" s="1"/>
  <c r="A27" i="34"/>
  <c r="C1417" i="5" s="1"/>
  <c r="A26" i="34"/>
  <c r="C1416" i="5" s="1"/>
  <c r="A25" i="34"/>
  <c r="C1415" i="5" s="1"/>
  <c r="A24" i="34"/>
  <c r="C1414" i="5" s="1"/>
  <c r="A23" i="34"/>
  <c r="C1413" i="5" s="1"/>
  <c r="A22" i="34"/>
  <c r="C1412" i="5" s="1"/>
  <c r="A21" i="34"/>
  <c r="C1411" i="5" s="1"/>
  <c r="A20" i="34"/>
  <c r="C1410" i="5" s="1"/>
  <c r="A19" i="34"/>
  <c r="C1409" i="5" s="1"/>
  <c r="A78" i="35"/>
  <c r="A77" i="35"/>
  <c r="A76" i="35"/>
  <c r="A75" i="35"/>
  <c r="A74" i="35"/>
  <c r="A73" i="35"/>
  <c r="A72" i="35"/>
  <c r="A71" i="35"/>
  <c r="A70" i="35"/>
  <c r="A69" i="35"/>
  <c r="A68" i="35"/>
  <c r="C1508" i="5" s="1"/>
  <c r="A67" i="35"/>
  <c r="C1507" i="5" s="1"/>
  <c r="A66" i="35"/>
  <c r="C1506" i="5" s="1"/>
  <c r="A65" i="35"/>
  <c r="C1505" i="5" s="1"/>
  <c r="A64" i="35"/>
  <c r="C1504" i="5" s="1"/>
  <c r="A63" i="35"/>
  <c r="C1503" i="5" s="1"/>
  <c r="A62" i="35"/>
  <c r="C1502" i="5" s="1"/>
  <c r="A61" i="35"/>
  <c r="C1501" i="5" s="1"/>
  <c r="A60" i="35"/>
  <c r="C1500" i="5" s="1"/>
  <c r="A59" i="35"/>
  <c r="C1499" i="5" s="1"/>
  <c r="A58" i="35"/>
  <c r="C1498" i="5" s="1"/>
  <c r="A57" i="35"/>
  <c r="C1497" i="5" s="1"/>
  <c r="A56" i="35"/>
  <c r="C1496" i="5" s="1"/>
  <c r="A55" i="35"/>
  <c r="C1495" i="5" s="1"/>
  <c r="A54" i="35"/>
  <c r="C1494" i="5" s="1"/>
  <c r="A53" i="35"/>
  <c r="C1493" i="5" s="1"/>
  <c r="A52" i="35"/>
  <c r="C1492" i="5" s="1"/>
  <c r="A51" i="35"/>
  <c r="C1491" i="5" s="1"/>
  <c r="A50" i="35"/>
  <c r="C1490" i="5" s="1"/>
  <c r="A49" i="35"/>
  <c r="C1489" i="5" s="1"/>
  <c r="A48" i="35"/>
  <c r="C1488" i="5" s="1"/>
  <c r="A47" i="35"/>
  <c r="C1487" i="5" s="1"/>
  <c r="A46" i="35"/>
  <c r="C1486" i="5" s="1"/>
  <c r="A45" i="35"/>
  <c r="C1485" i="5" s="1"/>
  <c r="A44" i="35"/>
  <c r="C1484" i="5" s="1"/>
  <c r="A43" i="35"/>
  <c r="C1483" i="5" s="1"/>
  <c r="A42" i="35"/>
  <c r="C1482" i="5" s="1"/>
  <c r="A41" i="35"/>
  <c r="C1481" i="5" s="1"/>
  <c r="A40" i="35"/>
  <c r="C1480" i="5" s="1"/>
  <c r="A39" i="35"/>
  <c r="C1479" i="5" s="1"/>
  <c r="A38" i="35"/>
  <c r="C1478" i="5" s="1"/>
  <c r="A37" i="35"/>
  <c r="C1477" i="5" s="1"/>
  <c r="A36" i="35"/>
  <c r="C1476" i="5" s="1"/>
  <c r="A35" i="35"/>
  <c r="C1475" i="5" s="1"/>
  <c r="A34" i="35"/>
  <c r="C1474" i="5" s="1"/>
  <c r="A33" i="35"/>
  <c r="C1473" i="5" s="1"/>
  <c r="A32" i="35"/>
  <c r="C1472" i="5" s="1"/>
  <c r="A31" i="35"/>
  <c r="C1471" i="5" s="1"/>
  <c r="A30" i="35"/>
  <c r="C1470" i="5" s="1"/>
  <c r="A29" i="35"/>
  <c r="C1469" i="5" s="1"/>
  <c r="A28" i="35"/>
  <c r="C1468" i="5" s="1"/>
  <c r="A27" i="35"/>
  <c r="C1467" i="5" s="1"/>
  <c r="A26" i="35"/>
  <c r="C1466" i="5" s="1"/>
  <c r="A25" i="35"/>
  <c r="C1465" i="5" s="1"/>
  <c r="A24" i="35"/>
  <c r="C1464" i="5" s="1"/>
  <c r="A23" i="35"/>
  <c r="C1463" i="5" s="1"/>
  <c r="A22" i="35"/>
  <c r="C1462" i="5" s="1"/>
  <c r="A21" i="35"/>
  <c r="C1461" i="5" s="1"/>
  <c r="A20" i="35"/>
  <c r="C1460" i="5" s="1"/>
  <c r="A19" i="35"/>
  <c r="C1459" i="5" s="1"/>
  <c r="A78" i="7"/>
  <c r="A77" i="7"/>
  <c r="A76" i="7"/>
  <c r="A75" i="7"/>
  <c r="A74" i="7"/>
  <c r="A73" i="7"/>
  <c r="A72" i="7"/>
  <c r="A71" i="7"/>
  <c r="A70" i="7"/>
  <c r="A69" i="7"/>
  <c r="A68" i="7"/>
  <c r="C108" i="5" s="1"/>
  <c r="A67" i="7"/>
  <c r="C107" i="5" s="1"/>
  <c r="A66" i="7"/>
  <c r="C106" i="5" s="1"/>
  <c r="A65" i="7"/>
  <c r="C105" i="5" s="1"/>
  <c r="A64" i="7"/>
  <c r="C104" i="5" s="1"/>
  <c r="A63" i="7"/>
  <c r="C103" i="5" s="1"/>
  <c r="A62" i="7"/>
  <c r="C102" i="5" s="1"/>
  <c r="A61" i="7"/>
  <c r="C101" i="5" s="1"/>
  <c r="A60" i="7"/>
  <c r="C100" i="5" s="1"/>
  <c r="A59" i="7"/>
  <c r="C99" i="5" s="1"/>
  <c r="A58" i="7"/>
  <c r="C98" i="5" s="1"/>
  <c r="A57" i="7"/>
  <c r="C97" i="5" s="1"/>
  <c r="A56" i="7"/>
  <c r="C96" i="5" s="1"/>
  <c r="A55" i="7"/>
  <c r="C95" i="5" s="1"/>
  <c r="A54" i="7"/>
  <c r="C94" i="5" s="1"/>
  <c r="A53" i="7"/>
  <c r="C93" i="5" s="1"/>
  <c r="A52" i="7"/>
  <c r="C92" i="5" s="1"/>
  <c r="A51" i="7"/>
  <c r="C91" i="5" s="1"/>
  <c r="A50" i="7"/>
  <c r="C90" i="5" s="1"/>
  <c r="A49" i="7"/>
  <c r="C89" i="5" s="1"/>
  <c r="A48" i="7"/>
  <c r="C88" i="5" s="1"/>
  <c r="A47" i="7"/>
  <c r="C87" i="5" s="1"/>
  <c r="A46" i="7"/>
  <c r="C86" i="5" s="1"/>
  <c r="A45" i="7"/>
  <c r="C85" i="5" s="1"/>
  <c r="A44" i="7"/>
  <c r="C84" i="5" s="1"/>
  <c r="A43" i="7"/>
  <c r="C83" i="5" s="1"/>
  <c r="A42" i="7"/>
  <c r="C82" i="5" s="1"/>
  <c r="A41" i="7"/>
  <c r="C81" i="5" s="1"/>
  <c r="A40" i="7"/>
  <c r="C80" i="5" s="1"/>
  <c r="A39" i="7"/>
  <c r="C79" i="5" s="1"/>
  <c r="A38" i="7"/>
  <c r="C78" i="5" s="1"/>
  <c r="A37" i="7"/>
  <c r="C77" i="5" s="1"/>
  <c r="A36" i="7"/>
  <c r="C76" i="5" s="1"/>
  <c r="A35" i="7"/>
  <c r="C75" i="5" s="1"/>
  <c r="A34" i="7"/>
  <c r="C74" i="5" s="1"/>
  <c r="A33" i="7"/>
  <c r="C73" i="5" s="1"/>
  <c r="A32" i="7"/>
  <c r="C72" i="5" s="1"/>
  <c r="A31" i="7"/>
  <c r="C71" i="5" s="1"/>
  <c r="A30" i="7"/>
  <c r="C70" i="5" s="1"/>
  <c r="A29" i="7"/>
  <c r="C69" i="5" s="1"/>
  <c r="A28" i="7"/>
  <c r="C68" i="5" s="1"/>
  <c r="A27" i="7"/>
  <c r="C67" i="5" s="1"/>
  <c r="A26" i="7"/>
  <c r="C66" i="5" s="1"/>
  <c r="A25" i="7"/>
  <c r="C65" i="5" s="1"/>
  <c r="A24" i="7"/>
  <c r="C64" i="5" s="1"/>
  <c r="A23" i="7"/>
  <c r="C63" i="5" s="1"/>
  <c r="A22" i="7"/>
  <c r="C62" i="5" s="1"/>
  <c r="A21" i="7"/>
  <c r="C61" i="5" s="1"/>
  <c r="A20" i="7"/>
  <c r="C60" i="5" s="1"/>
  <c r="A19" i="7"/>
  <c r="C59" i="5" s="1"/>
  <c r="A20" i="6"/>
  <c r="C10" i="5" s="1"/>
  <c r="A21" i="6"/>
  <c r="C11" i="5" s="1"/>
  <c r="A22" i="6"/>
  <c r="C12" i="5" s="1"/>
  <c r="A23" i="6"/>
  <c r="C13" i="5" s="1"/>
  <c r="A24" i="6"/>
  <c r="C14" i="5" s="1"/>
  <c r="A25" i="6"/>
  <c r="C15" i="5" s="1"/>
  <c r="A26" i="6"/>
  <c r="C16" i="5" s="1"/>
  <c r="A27" i="6"/>
  <c r="C17" i="5" s="1"/>
  <c r="A28" i="6"/>
  <c r="C18" i="5" s="1"/>
  <c r="A29" i="6"/>
  <c r="C19" i="5" s="1"/>
  <c r="A30" i="6"/>
  <c r="C20" i="5" s="1"/>
  <c r="A31" i="6"/>
  <c r="C21" i="5" s="1"/>
  <c r="A32" i="6"/>
  <c r="C22" i="5" s="1"/>
  <c r="A33" i="6"/>
  <c r="C23" i="5" s="1"/>
  <c r="A34" i="6"/>
  <c r="C24" i="5" s="1"/>
  <c r="A35" i="6"/>
  <c r="C25" i="5" s="1"/>
  <c r="A36" i="6"/>
  <c r="C26" i="5" s="1"/>
  <c r="A37" i="6"/>
  <c r="C27" i="5" s="1"/>
  <c r="A38" i="6"/>
  <c r="C28" i="5" s="1"/>
  <c r="A39" i="6"/>
  <c r="C29" i="5" s="1"/>
  <c r="A40" i="6"/>
  <c r="C30" i="5" s="1"/>
  <c r="A41" i="6"/>
  <c r="C31" i="5" s="1"/>
  <c r="A42" i="6"/>
  <c r="C32" i="5" s="1"/>
  <c r="A43" i="6"/>
  <c r="C33" i="5" s="1"/>
  <c r="A44" i="6"/>
  <c r="C34" i="5" s="1"/>
  <c r="A45" i="6"/>
  <c r="C35" i="5" s="1"/>
  <c r="A46" i="6"/>
  <c r="C36" i="5" s="1"/>
  <c r="A47" i="6"/>
  <c r="C37" i="5" s="1"/>
  <c r="A48" i="6"/>
  <c r="C38" i="5" s="1"/>
  <c r="A49" i="6"/>
  <c r="C39" i="5" s="1"/>
  <c r="A50" i="6"/>
  <c r="C40" i="5" s="1"/>
  <c r="A51" i="6"/>
  <c r="C41" i="5" s="1"/>
  <c r="A52" i="6"/>
  <c r="C42" i="5" s="1"/>
  <c r="A53" i="6"/>
  <c r="C43" i="5" s="1"/>
  <c r="A54" i="6"/>
  <c r="C44" i="5" s="1"/>
  <c r="A55" i="6"/>
  <c r="C45" i="5" s="1"/>
  <c r="A56" i="6"/>
  <c r="C46" i="5" s="1"/>
  <c r="A57" i="6"/>
  <c r="C47" i="5" s="1"/>
  <c r="A58" i="6"/>
  <c r="C48" i="5" s="1"/>
  <c r="A59" i="6"/>
  <c r="C49" i="5" s="1"/>
  <c r="A60" i="6"/>
  <c r="C50" i="5" s="1"/>
  <c r="A61" i="6"/>
  <c r="C51" i="5" s="1"/>
  <c r="A62" i="6"/>
  <c r="C52" i="5" s="1"/>
  <c r="A63" i="6"/>
  <c r="C53" i="5" s="1"/>
  <c r="A64" i="6"/>
  <c r="C54" i="5" s="1"/>
  <c r="A65" i="6"/>
  <c r="C55" i="5" s="1"/>
  <c r="A66" i="6"/>
  <c r="C56" i="5" s="1"/>
  <c r="A67" i="6"/>
  <c r="C57" i="5" s="1"/>
  <c r="A68" i="6"/>
  <c r="C58" i="5" s="1"/>
  <c r="A69" i="6"/>
  <c r="A70" i="6"/>
  <c r="A71" i="6"/>
  <c r="A72" i="6"/>
  <c r="A73" i="6"/>
  <c r="A74" i="6"/>
  <c r="A75" i="6"/>
  <c r="A76" i="6"/>
  <c r="A77" i="6"/>
  <c r="A78" i="6"/>
  <c r="A19" i="6"/>
  <c r="N12" i="7"/>
  <c r="K261" i="35"/>
  <c r="J261" i="35"/>
  <c r="K260" i="35"/>
  <c r="J260" i="35"/>
  <c r="J259" i="35"/>
  <c r="J258" i="35"/>
  <c r="K257" i="35"/>
  <c r="J257" i="35"/>
  <c r="J256" i="35"/>
  <c r="J255" i="35"/>
  <c r="K254" i="35"/>
  <c r="J254" i="35"/>
  <c r="K253" i="35"/>
  <c r="J253" i="35"/>
  <c r="K252" i="35"/>
  <c r="J252" i="35"/>
  <c r="J251" i="35"/>
  <c r="J250" i="35"/>
  <c r="K249" i="35"/>
  <c r="J249" i="35"/>
  <c r="J248" i="35"/>
  <c r="J247" i="35"/>
  <c r="K246" i="35"/>
  <c r="J246" i="35"/>
  <c r="K245" i="35"/>
  <c r="J245" i="35"/>
  <c r="K244" i="35"/>
  <c r="J244" i="35"/>
  <c r="J243" i="35"/>
  <c r="J242" i="35"/>
  <c r="K241" i="35"/>
  <c r="J241" i="35"/>
  <c r="J240" i="35"/>
  <c r="J239" i="35"/>
  <c r="K238" i="35"/>
  <c r="J238" i="35"/>
  <c r="K237" i="35"/>
  <c r="J237" i="35"/>
  <c r="K236" i="35"/>
  <c r="J236" i="35"/>
  <c r="J235" i="35"/>
  <c r="J234" i="35"/>
  <c r="K233" i="35"/>
  <c r="J233" i="35"/>
  <c r="J232" i="35"/>
  <c r="J231" i="35"/>
  <c r="K230" i="35"/>
  <c r="J230" i="35"/>
  <c r="K229" i="35"/>
  <c r="J229" i="35"/>
  <c r="K228" i="35"/>
  <c r="J228" i="35"/>
  <c r="J227" i="35"/>
  <c r="J226" i="35"/>
  <c r="K225" i="35"/>
  <c r="J225" i="35"/>
  <c r="J224" i="35"/>
  <c r="J223" i="35"/>
  <c r="K222" i="35"/>
  <c r="J222" i="35"/>
  <c r="K221" i="35"/>
  <c r="J221" i="35"/>
  <c r="K220" i="35"/>
  <c r="J220" i="35"/>
  <c r="J219" i="35"/>
  <c r="J218" i="35"/>
  <c r="K217" i="35"/>
  <c r="J217" i="35"/>
  <c r="J216" i="35"/>
  <c r="J215" i="35"/>
  <c r="K214" i="35"/>
  <c r="J214" i="35"/>
  <c r="K213" i="35"/>
  <c r="J213" i="35"/>
  <c r="K212" i="35"/>
  <c r="J212" i="35"/>
  <c r="J211" i="35"/>
  <c r="J210" i="35"/>
  <c r="K209" i="35"/>
  <c r="J209" i="35"/>
  <c r="J208" i="35"/>
  <c r="J207" i="35"/>
  <c r="K206" i="35"/>
  <c r="J206" i="35"/>
  <c r="K205" i="35"/>
  <c r="J205" i="35"/>
  <c r="K204" i="35"/>
  <c r="J204" i="35"/>
  <c r="J203" i="35"/>
  <c r="J202" i="35"/>
  <c r="K201" i="35"/>
  <c r="J201" i="35"/>
  <c r="J200" i="35"/>
  <c r="J199" i="35"/>
  <c r="K198" i="35"/>
  <c r="J198" i="35"/>
  <c r="K197" i="35"/>
  <c r="J197" i="35"/>
  <c r="K196" i="35"/>
  <c r="J196" i="35"/>
  <c r="J195" i="35"/>
  <c r="J194" i="35"/>
  <c r="K193" i="35"/>
  <c r="J193" i="35"/>
  <c r="J192" i="35"/>
  <c r="J191" i="35"/>
  <c r="K190" i="35"/>
  <c r="J190" i="35"/>
  <c r="K189" i="35"/>
  <c r="J189" i="35"/>
  <c r="K188" i="35"/>
  <c r="J188" i="35"/>
  <c r="J187" i="35"/>
  <c r="J186" i="35"/>
  <c r="K185" i="35"/>
  <c r="J185" i="35"/>
  <c r="J184" i="35"/>
  <c r="J183" i="35"/>
  <c r="K182" i="35"/>
  <c r="J182" i="35"/>
  <c r="K181" i="35"/>
  <c r="J181" i="35"/>
  <c r="K180" i="35"/>
  <c r="J180" i="35"/>
  <c r="J179" i="35"/>
  <c r="J178" i="35"/>
  <c r="K177" i="35"/>
  <c r="J177" i="35"/>
  <c r="J176" i="35"/>
  <c r="J175" i="35"/>
  <c r="K174" i="35"/>
  <c r="J174" i="35"/>
  <c r="K173" i="35"/>
  <c r="J173" i="35"/>
  <c r="K172" i="35"/>
  <c r="J172" i="35"/>
  <c r="J171" i="35"/>
  <c r="J170" i="35"/>
  <c r="K169" i="35"/>
  <c r="J169" i="35"/>
  <c r="J168" i="35"/>
  <c r="J167" i="35"/>
  <c r="K166" i="35"/>
  <c r="J166" i="35"/>
  <c r="K165" i="35"/>
  <c r="J165" i="35"/>
  <c r="K164" i="35"/>
  <c r="J164" i="35"/>
  <c r="J163" i="35"/>
  <c r="J162" i="35"/>
  <c r="K161" i="35"/>
  <c r="J161" i="35"/>
  <c r="J160" i="35"/>
  <c r="J159" i="35"/>
  <c r="K158" i="35"/>
  <c r="J158" i="35"/>
  <c r="K157" i="35"/>
  <c r="J157" i="35"/>
  <c r="K156" i="35"/>
  <c r="J156" i="35"/>
  <c r="J155" i="35"/>
  <c r="J154" i="35"/>
  <c r="K153" i="35"/>
  <c r="J153" i="35"/>
  <c r="J152" i="35"/>
  <c r="J151" i="35"/>
  <c r="K150" i="35"/>
  <c r="J150" i="35"/>
  <c r="K149" i="35"/>
  <c r="J149" i="35"/>
  <c r="K148" i="35"/>
  <c r="J148" i="35"/>
  <c r="J147" i="35"/>
  <c r="J146" i="35"/>
  <c r="K145" i="35"/>
  <c r="J145" i="35"/>
  <c r="J144" i="35"/>
  <c r="J143" i="35"/>
  <c r="K142" i="35"/>
  <c r="J142" i="35"/>
  <c r="K141" i="35"/>
  <c r="J141" i="35"/>
  <c r="K140" i="35"/>
  <c r="J140" i="35"/>
  <c r="J139" i="35"/>
  <c r="J138" i="35"/>
  <c r="K137" i="35"/>
  <c r="J137" i="35"/>
  <c r="J136" i="35"/>
  <c r="J135" i="35"/>
  <c r="K134" i="35"/>
  <c r="J134" i="35"/>
  <c r="K133" i="35"/>
  <c r="J133" i="35"/>
  <c r="K132" i="35"/>
  <c r="J132" i="35"/>
  <c r="J131" i="35"/>
  <c r="J130" i="35"/>
  <c r="K129" i="35"/>
  <c r="J129" i="35"/>
  <c r="J128" i="35"/>
  <c r="J127" i="35"/>
  <c r="K126" i="35"/>
  <c r="J126" i="35"/>
  <c r="K125" i="35"/>
  <c r="J125" i="35"/>
  <c r="K124" i="35"/>
  <c r="J124" i="35"/>
  <c r="J123" i="35"/>
  <c r="J122" i="35"/>
  <c r="K121" i="35"/>
  <c r="J121" i="35"/>
  <c r="J120" i="35"/>
  <c r="J119" i="35"/>
  <c r="K118" i="35"/>
  <c r="J118" i="35"/>
  <c r="K117" i="35"/>
  <c r="J117" i="35"/>
  <c r="K116" i="35"/>
  <c r="J116" i="35"/>
  <c r="J115" i="35"/>
  <c r="J114" i="35"/>
  <c r="K113" i="35"/>
  <c r="J113" i="35"/>
  <c r="J112" i="35"/>
  <c r="J111" i="35"/>
  <c r="K110" i="35"/>
  <c r="J110" i="35"/>
  <c r="K109" i="35"/>
  <c r="J109" i="35"/>
  <c r="K108" i="35"/>
  <c r="J108" i="35"/>
  <c r="J107" i="35"/>
  <c r="J106" i="35"/>
  <c r="K105" i="35"/>
  <c r="J105" i="35"/>
  <c r="J104" i="35"/>
  <c r="J103" i="35"/>
  <c r="K102" i="35"/>
  <c r="J102" i="35"/>
  <c r="K101" i="35"/>
  <c r="J101" i="35"/>
  <c r="K100" i="35"/>
  <c r="J100" i="35"/>
  <c r="J99" i="35"/>
  <c r="J98" i="35"/>
  <c r="K97" i="35"/>
  <c r="J97" i="35"/>
  <c r="J96" i="35"/>
  <c r="J95" i="35"/>
  <c r="K94" i="35"/>
  <c r="J94" i="35"/>
  <c r="K93" i="35"/>
  <c r="J93" i="35"/>
  <c r="K92" i="35"/>
  <c r="J92" i="35"/>
  <c r="J91" i="35"/>
  <c r="J90" i="35"/>
  <c r="K89" i="35"/>
  <c r="J89" i="35"/>
  <c r="J88" i="35"/>
  <c r="J87" i="35"/>
  <c r="K86" i="35"/>
  <c r="J86" i="35"/>
  <c r="K85" i="35"/>
  <c r="J85" i="35"/>
  <c r="K84" i="35"/>
  <c r="J84" i="35"/>
  <c r="J83" i="35"/>
  <c r="J82" i="35"/>
  <c r="K81" i="35"/>
  <c r="J81" i="35"/>
  <c r="J80" i="35"/>
  <c r="J79" i="35"/>
  <c r="K78" i="35"/>
  <c r="J78" i="35"/>
  <c r="K77" i="35"/>
  <c r="J77" i="35"/>
  <c r="K76" i="35"/>
  <c r="J76" i="35"/>
  <c r="J75" i="35"/>
  <c r="J74" i="35"/>
  <c r="K73" i="35"/>
  <c r="J73" i="35"/>
  <c r="J72" i="35"/>
  <c r="J71" i="35"/>
  <c r="K70" i="35"/>
  <c r="J70" i="35"/>
  <c r="K69" i="35"/>
  <c r="J69" i="35"/>
  <c r="K68" i="35"/>
  <c r="Q1508" i="5" s="1"/>
  <c r="J68" i="35"/>
  <c r="J67" i="35"/>
  <c r="J66" i="35"/>
  <c r="K65" i="35"/>
  <c r="Q1505" i="5" s="1"/>
  <c r="J65" i="35"/>
  <c r="J64" i="35"/>
  <c r="J63" i="35"/>
  <c r="K62" i="35"/>
  <c r="Q1502" i="5" s="1"/>
  <c r="J62" i="35"/>
  <c r="K61" i="35"/>
  <c r="Q1501" i="5" s="1"/>
  <c r="J61" i="35"/>
  <c r="K60" i="35"/>
  <c r="Q1500" i="5" s="1"/>
  <c r="J60" i="35"/>
  <c r="J59" i="35"/>
  <c r="J58" i="35"/>
  <c r="K57" i="35"/>
  <c r="Q1497" i="5" s="1"/>
  <c r="J57" i="35"/>
  <c r="J56" i="35"/>
  <c r="J55" i="35"/>
  <c r="K54" i="35"/>
  <c r="Q1494" i="5" s="1"/>
  <c r="J54" i="35"/>
  <c r="K53" i="35"/>
  <c r="Q1493" i="5" s="1"/>
  <c r="J53" i="35"/>
  <c r="K52" i="35"/>
  <c r="Q1492" i="5" s="1"/>
  <c r="J52" i="35"/>
  <c r="J51" i="35"/>
  <c r="J50" i="35"/>
  <c r="K49" i="35"/>
  <c r="Q1489" i="5" s="1"/>
  <c r="J49" i="35"/>
  <c r="J48" i="35"/>
  <c r="J47" i="35"/>
  <c r="K46" i="35"/>
  <c r="Q1486" i="5" s="1"/>
  <c r="J46" i="35"/>
  <c r="K45" i="35"/>
  <c r="Q1485" i="5" s="1"/>
  <c r="J45" i="35"/>
  <c r="K44" i="35"/>
  <c r="Q1484" i="5" s="1"/>
  <c r="J44" i="35"/>
  <c r="J43" i="35"/>
  <c r="J42" i="35"/>
  <c r="K41" i="35"/>
  <c r="Q1481" i="5" s="1"/>
  <c r="J41" i="35"/>
  <c r="J40" i="35"/>
  <c r="J39" i="35"/>
  <c r="K38" i="35"/>
  <c r="Q1478" i="5" s="1"/>
  <c r="J38" i="35"/>
  <c r="K37" i="35"/>
  <c r="Q1477" i="5" s="1"/>
  <c r="J37" i="35"/>
  <c r="K36" i="35"/>
  <c r="Q1476" i="5" s="1"/>
  <c r="J36" i="35"/>
  <c r="J35" i="35"/>
  <c r="J34" i="35"/>
  <c r="K33" i="35"/>
  <c r="Q1473" i="5" s="1"/>
  <c r="J33" i="35"/>
  <c r="J32" i="35"/>
  <c r="J31" i="35"/>
  <c r="K30" i="35"/>
  <c r="Q1470" i="5" s="1"/>
  <c r="J30" i="35"/>
  <c r="K29" i="35"/>
  <c r="Q1469" i="5" s="1"/>
  <c r="J29" i="35"/>
  <c r="K28" i="35"/>
  <c r="Q1468" i="5" s="1"/>
  <c r="J28" i="35"/>
  <c r="J27" i="35"/>
  <c r="J26" i="35"/>
  <c r="K25" i="35"/>
  <c r="Q1465" i="5" s="1"/>
  <c r="J25" i="35"/>
  <c r="J24" i="35"/>
  <c r="J23" i="35"/>
  <c r="K22" i="35"/>
  <c r="Q1462" i="5" s="1"/>
  <c r="J22" i="35"/>
  <c r="K21" i="35"/>
  <c r="Q1461" i="5" s="1"/>
  <c r="J21" i="35"/>
  <c r="K20" i="35"/>
  <c r="Q1460" i="5" s="1"/>
  <c r="J20" i="35"/>
  <c r="J19" i="35"/>
  <c r="E15" i="35"/>
  <c r="E31" i="4" s="1"/>
  <c r="Q13" i="35"/>
  <c r="I13" i="35"/>
  <c r="T10" i="35"/>
  <c r="Q10" i="35"/>
  <c r="C10" i="35"/>
  <c r="Q9" i="35"/>
  <c r="Q8" i="35"/>
  <c r="Q7" i="35"/>
  <c r="Q6" i="35"/>
  <c r="Q5" i="35"/>
  <c r="K261" i="34"/>
  <c r="J261" i="34"/>
  <c r="J260" i="34"/>
  <c r="J259" i="34"/>
  <c r="K258" i="34"/>
  <c r="J258" i="34"/>
  <c r="J257" i="34"/>
  <c r="J256" i="34"/>
  <c r="K255" i="34"/>
  <c r="J255" i="34"/>
  <c r="K254" i="34"/>
  <c r="J254" i="34"/>
  <c r="K253" i="34"/>
  <c r="J253" i="34"/>
  <c r="J252" i="34"/>
  <c r="J251" i="34"/>
  <c r="K250" i="34"/>
  <c r="J250" i="34"/>
  <c r="J249" i="34"/>
  <c r="J248" i="34"/>
  <c r="K247" i="34"/>
  <c r="J247" i="34"/>
  <c r="K246" i="34"/>
  <c r="J246" i="34"/>
  <c r="K245" i="34"/>
  <c r="J245" i="34"/>
  <c r="J244" i="34"/>
  <c r="J243" i="34"/>
  <c r="K242" i="34"/>
  <c r="J242" i="34"/>
  <c r="J241" i="34"/>
  <c r="J240" i="34"/>
  <c r="K239" i="34"/>
  <c r="J239" i="34"/>
  <c r="K238" i="34"/>
  <c r="J238" i="34"/>
  <c r="K237" i="34"/>
  <c r="J237" i="34"/>
  <c r="J236" i="34"/>
  <c r="J235" i="34"/>
  <c r="K234" i="34"/>
  <c r="J234" i="34"/>
  <c r="J233" i="34"/>
  <c r="J232" i="34"/>
  <c r="K231" i="34"/>
  <c r="J231" i="34"/>
  <c r="K230" i="34"/>
  <c r="J230" i="34"/>
  <c r="K229" i="34"/>
  <c r="J229" i="34"/>
  <c r="J228" i="34"/>
  <c r="J227" i="34"/>
  <c r="K226" i="34"/>
  <c r="J226" i="34"/>
  <c r="J225" i="34"/>
  <c r="J224" i="34"/>
  <c r="K223" i="34"/>
  <c r="J223" i="34"/>
  <c r="K222" i="34"/>
  <c r="J222" i="34"/>
  <c r="K221" i="34"/>
  <c r="J221" i="34"/>
  <c r="J220" i="34"/>
  <c r="J219" i="34"/>
  <c r="K218" i="34"/>
  <c r="J218" i="34"/>
  <c r="J217" i="34"/>
  <c r="J216" i="34"/>
  <c r="K215" i="34"/>
  <c r="J215" i="34"/>
  <c r="K214" i="34"/>
  <c r="J214" i="34"/>
  <c r="K213" i="34"/>
  <c r="J213" i="34"/>
  <c r="J212" i="34"/>
  <c r="J211" i="34"/>
  <c r="K210" i="34"/>
  <c r="J210" i="34"/>
  <c r="J209" i="34"/>
  <c r="J208" i="34"/>
  <c r="K207" i="34"/>
  <c r="J207" i="34"/>
  <c r="K206" i="34"/>
  <c r="J206" i="34"/>
  <c r="K205" i="34"/>
  <c r="J205" i="34"/>
  <c r="J204" i="34"/>
  <c r="J203" i="34"/>
  <c r="K202" i="34"/>
  <c r="J202" i="34"/>
  <c r="J201" i="34"/>
  <c r="J200" i="34"/>
  <c r="K199" i="34"/>
  <c r="J199" i="34"/>
  <c r="K198" i="34"/>
  <c r="J198" i="34"/>
  <c r="K197" i="34"/>
  <c r="J197" i="34"/>
  <c r="J196" i="34"/>
  <c r="J195" i="34"/>
  <c r="K194" i="34"/>
  <c r="J194" i="34"/>
  <c r="J193" i="34"/>
  <c r="J192" i="34"/>
  <c r="K191" i="34"/>
  <c r="J191" i="34"/>
  <c r="K190" i="34"/>
  <c r="J190" i="34"/>
  <c r="K189" i="34"/>
  <c r="J189" i="34"/>
  <c r="J188" i="34"/>
  <c r="J187" i="34"/>
  <c r="K186" i="34"/>
  <c r="J186" i="34"/>
  <c r="J185" i="34"/>
  <c r="J184" i="34"/>
  <c r="K183" i="34"/>
  <c r="J183" i="34"/>
  <c r="K182" i="34"/>
  <c r="J182" i="34"/>
  <c r="K181" i="34"/>
  <c r="J181" i="34"/>
  <c r="J180" i="34"/>
  <c r="J179" i="34"/>
  <c r="K178" i="34"/>
  <c r="J178" i="34"/>
  <c r="J177" i="34"/>
  <c r="J176" i="34"/>
  <c r="K175" i="34"/>
  <c r="J175" i="34"/>
  <c r="K174" i="34"/>
  <c r="J174" i="34"/>
  <c r="K173" i="34"/>
  <c r="J173" i="34"/>
  <c r="J172" i="34"/>
  <c r="J171" i="34"/>
  <c r="K170" i="34"/>
  <c r="J170" i="34"/>
  <c r="J169" i="34"/>
  <c r="J168" i="34"/>
  <c r="K167" i="34"/>
  <c r="J167" i="34"/>
  <c r="K166" i="34"/>
  <c r="J166" i="34"/>
  <c r="K165" i="34"/>
  <c r="J165" i="34"/>
  <c r="J164" i="34"/>
  <c r="J163" i="34"/>
  <c r="K162" i="34"/>
  <c r="J162" i="34"/>
  <c r="J161" i="34"/>
  <c r="J160" i="34"/>
  <c r="K159" i="34"/>
  <c r="J159" i="34"/>
  <c r="K158" i="34"/>
  <c r="J158" i="34"/>
  <c r="K157" i="34"/>
  <c r="J157" i="34"/>
  <c r="J156" i="34"/>
  <c r="J155" i="34"/>
  <c r="K154" i="34"/>
  <c r="J154" i="34"/>
  <c r="J153" i="34"/>
  <c r="J152" i="34"/>
  <c r="K151" i="34"/>
  <c r="J151" i="34"/>
  <c r="K150" i="34"/>
  <c r="J150" i="34"/>
  <c r="K149" i="34"/>
  <c r="J149" i="34"/>
  <c r="J148" i="34"/>
  <c r="J147" i="34"/>
  <c r="K146" i="34"/>
  <c r="J146" i="34"/>
  <c r="J145" i="34"/>
  <c r="J144" i="34"/>
  <c r="K143" i="34"/>
  <c r="J143" i="34"/>
  <c r="K142" i="34"/>
  <c r="J142" i="34"/>
  <c r="K141" i="34"/>
  <c r="J141" i="34"/>
  <c r="J140" i="34"/>
  <c r="J139" i="34"/>
  <c r="K138" i="34"/>
  <c r="J138" i="34"/>
  <c r="J137" i="34"/>
  <c r="J136" i="34"/>
  <c r="K135" i="34"/>
  <c r="J135" i="34"/>
  <c r="K134" i="34"/>
  <c r="J134" i="34"/>
  <c r="K133" i="34"/>
  <c r="J133" i="34"/>
  <c r="J132" i="34"/>
  <c r="J131" i="34"/>
  <c r="K130" i="34"/>
  <c r="J130" i="34"/>
  <c r="J129" i="34"/>
  <c r="J128" i="34"/>
  <c r="K127" i="34"/>
  <c r="J127" i="34"/>
  <c r="K126" i="34"/>
  <c r="J126" i="34"/>
  <c r="K125" i="34"/>
  <c r="J125" i="34"/>
  <c r="J124" i="34"/>
  <c r="J123" i="34"/>
  <c r="K122" i="34"/>
  <c r="J122" i="34"/>
  <c r="J121" i="34"/>
  <c r="J120" i="34"/>
  <c r="K119" i="34"/>
  <c r="J119" i="34"/>
  <c r="K118" i="34"/>
  <c r="J118" i="34"/>
  <c r="K117" i="34"/>
  <c r="J117" i="34"/>
  <c r="J116" i="34"/>
  <c r="J115" i="34"/>
  <c r="K114" i="34"/>
  <c r="J114" i="34"/>
  <c r="J113" i="34"/>
  <c r="J112" i="34"/>
  <c r="K111" i="34"/>
  <c r="J111" i="34"/>
  <c r="K110" i="34"/>
  <c r="J110" i="34"/>
  <c r="K109" i="34"/>
  <c r="J109" i="34"/>
  <c r="J108" i="34"/>
  <c r="J107" i="34"/>
  <c r="K106" i="34"/>
  <c r="J106" i="34"/>
  <c r="J105" i="34"/>
  <c r="J104" i="34"/>
  <c r="K103" i="34"/>
  <c r="J103" i="34"/>
  <c r="K102" i="34"/>
  <c r="J102" i="34"/>
  <c r="K101" i="34"/>
  <c r="J101" i="34"/>
  <c r="J100" i="34"/>
  <c r="J99" i="34"/>
  <c r="K98" i="34"/>
  <c r="J98" i="34"/>
  <c r="J97" i="34"/>
  <c r="J96" i="34"/>
  <c r="K95" i="34"/>
  <c r="J95" i="34"/>
  <c r="K94" i="34"/>
  <c r="J94" i="34"/>
  <c r="K93" i="34"/>
  <c r="J93" i="34"/>
  <c r="J92" i="34"/>
  <c r="J91" i="34"/>
  <c r="K90" i="34"/>
  <c r="J90" i="34"/>
  <c r="J89" i="34"/>
  <c r="J88" i="34"/>
  <c r="K87" i="34"/>
  <c r="J87" i="34"/>
  <c r="K86" i="34"/>
  <c r="J86" i="34"/>
  <c r="K85" i="34"/>
  <c r="J85" i="34"/>
  <c r="J84" i="34"/>
  <c r="J83" i="34"/>
  <c r="K82" i="34"/>
  <c r="J82" i="34"/>
  <c r="J81" i="34"/>
  <c r="J80" i="34"/>
  <c r="K79" i="34"/>
  <c r="J79" i="34"/>
  <c r="K78" i="34"/>
  <c r="J78" i="34"/>
  <c r="K77" i="34"/>
  <c r="J77" i="34"/>
  <c r="J76" i="34"/>
  <c r="J75" i="34"/>
  <c r="K74" i="34"/>
  <c r="J74" i="34"/>
  <c r="J73" i="34"/>
  <c r="J72" i="34"/>
  <c r="K71" i="34"/>
  <c r="J71" i="34"/>
  <c r="K70" i="34"/>
  <c r="J70" i="34"/>
  <c r="K69" i="34"/>
  <c r="J69" i="34"/>
  <c r="J68" i="34"/>
  <c r="J67" i="34"/>
  <c r="K66" i="34"/>
  <c r="Q1456" i="5" s="1"/>
  <c r="J66" i="34"/>
  <c r="J65" i="34"/>
  <c r="J64" i="34"/>
  <c r="K63" i="34"/>
  <c r="Q1453" i="5" s="1"/>
  <c r="J63" i="34"/>
  <c r="K62" i="34"/>
  <c r="Q1452" i="5" s="1"/>
  <c r="J62" i="34"/>
  <c r="K61" i="34"/>
  <c r="Q1451" i="5" s="1"/>
  <c r="J61" i="34"/>
  <c r="J60" i="34"/>
  <c r="J59" i="34"/>
  <c r="K58" i="34"/>
  <c r="Q1448" i="5" s="1"/>
  <c r="J58" i="34"/>
  <c r="J57" i="34"/>
  <c r="J56" i="34"/>
  <c r="K55" i="34"/>
  <c r="Q1445" i="5" s="1"/>
  <c r="J55" i="34"/>
  <c r="K54" i="34"/>
  <c r="Q1444" i="5" s="1"/>
  <c r="J54" i="34"/>
  <c r="K53" i="34"/>
  <c r="Q1443" i="5" s="1"/>
  <c r="J53" i="34"/>
  <c r="J52" i="34"/>
  <c r="J51" i="34"/>
  <c r="K50" i="34"/>
  <c r="Q1440" i="5" s="1"/>
  <c r="J50" i="34"/>
  <c r="J49" i="34"/>
  <c r="J48" i="34"/>
  <c r="K47" i="34"/>
  <c r="Q1437" i="5" s="1"/>
  <c r="J47" i="34"/>
  <c r="K46" i="34"/>
  <c r="Q1436" i="5" s="1"/>
  <c r="J46" i="34"/>
  <c r="K45" i="34"/>
  <c r="Q1435" i="5" s="1"/>
  <c r="J45" i="34"/>
  <c r="J44" i="34"/>
  <c r="J43" i="34"/>
  <c r="K42" i="34"/>
  <c r="Q1432" i="5" s="1"/>
  <c r="J42" i="34"/>
  <c r="J41" i="34"/>
  <c r="J40" i="34"/>
  <c r="K39" i="34"/>
  <c r="Q1429" i="5" s="1"/>
  <c r="J39" i="34"/>
  <c r="K38" i="34"/>
  <c r="Q1428" i="5" s="1"/>
  <c r="J38" i="34"/>
  <c r="K37" i="34"/>
  <c r="Q1427" i="5" s="1"/>
  <c r="J37" i="34"/>
  <c r="J36" i="34"/>
  <c r="J35" i="34"/>
  <c r="K34" i="34"/>
  <c r="Q1424" i="5" s="1"/>
  <c r="J34" i="34"/>
  <c r="J33" i="34"/>
  <c r="J32" i="34"/>
  <c r="K31" i="34"/>
  <c r="Q1421" i="5" s="1"/>
  <c r="J31" i="34"/>
  <c r="K30" i="34"/>
  <c r="Q1420" i="5" s="1"/>
  <c r="J30" i="34"/>
  <c r="K29" i="34"/>
  <c r="Q1419" i="5" s="1"/>
  <c r="J29" i="34"/>
  <c r="J28" i="34"/>
  <c r="J27" i="34"/>
  <c r="K26" i="34"/>
  <c r="Q1416" i="5" s="1"/>
  <c r="J26" i="34"/>
  <c r="J25" i="34"/>
  <c r="J24" i="34"/>
  <c r="K23" i="34"/>
  <c r="Q1413" i="5" s="1"/>
  <c r="J23" i="34"/>
  <c r="K22" i="34"/>
  <c r="Q1412" i="5" s="1"/>
  <c r="J22" i="34"/>
  <c r="K21" i="34"/>
  <c r="Q1411" i="5" s="1"/>
  <c r="J21" i="34"/>
  <c r="J20" i="34"/>
  <c r="J19" i="34"/>
  <c r="E15" i="34"/>
  <c r="E30" i="4" s="1"/>
  <c r="Q13" i="34"/>
  <c r="I13" i="34"/>
  <c r="T10" i="34"/>
  <c r="Q10" i="34"/>
  <c r="C10" i="34"/>
  <c r="Q9" i="34"/>
  <c r="Q8" i="34"/>
  <c r="Q7" i="34"/>
  <c r="Q6" i="34"/>
  <c r="Q5" i="34"/>
  <c r="J261" i="33"/>
  <c r="J260" i="33"/>
  <c r="K259" i="33"/>
  <c r="J259" i="33"/>
  <c r="J258" i="33"/>
  <c r="J257" i="33"/>
  <c r="K256" i="33"/>
  <c r="J256" i="33"/>
  <c r="K255" i="33"/>
  <c r="J255" i="33"/>
  <c r="K254" i="33"/>
  <c r="J254" i="33"/>
  <c r="J253" i="33"/>
  <c r="J252" i="33"/>
  <c r="K251" i="33"/>
  <c r="J251" i="33"/>
  <c r="J250" i="33"/>
  <c r="J249" i="33"/>
  <c r="K248" i="33"/>
  <c r="J248" i="33"/>
  <c r="K247" i="33"/>
  <c r="J247" i="33"/>
  <c r="K246" i="33"/>
  <c r="J246" i="33"/>
  <c r="J245" i="33"/>
  <c r="J244" i="33"/>
  <c r="K243" i="33"/>
  <c r="J243" i="33"/>
  <c r="J242" i="33"/>
  <c r="J241" i="33"/>
  <c r="K240" i="33"/>
  <c r="J240" i="33"/>
  <c r="K239" i="33"/>
  <c r="J239" i="33"/>
  <c r="K238" i="33"/>
  <c r="J238" i="33"/>
  <c r="J237" i="33"/>
  <c r="J236" i="33"/>
  <c r="K235" i="33"/>
  <c r="J235" i="33"/>
  <c r="J234" i="33"/>
  <c r="J233" i="33"/>
  <c r="K232" i="33"/>
  <c r="J232" i="33"/>
  <c r="K231" i="33"/>
  <c r="J231" i="33"/>
  <c r="K230" i="33"/>
  <c r="J230" i="33"/>
  <c r="J229" i="33"/>
  <c r="J228" i="33"/>
  <c r="K227" i="33"/>
  <c r="J227" i="33"/>
  <c r="J226" i="33"/>
  <c r="J225" i="33"/>
  <c r="K224" i="33"/>
  <c r="J224" i="33"/>
  <c r="K223" i="33"/>
  <c r="J223" i="33"/>
  <c r="K222" i="33"/>
  <c r="J222" i="33"/>
  <c r="J221" i="33"/>
  <c r="J220" i="33"/>
  <c r="K219" i="33"/>
  <c r="J219" i="33"/>
  <c r="J218" i="33"/>
  <c r="J217" i="33"/>
  <c r="K216" i="33"/>
  <c r="J216" i="33"/>
  <c r="K215" i="33"/>
  <c r="J215" i="33"/>
  <c r="K214" i="33"/>
  <c r="J214" i="33"/>
  <c r="J213" i="33"/>
  <c r="J212" i="33"/>
  <c r="K211" i="33"/>
  <c r="J211" i="33"/>
  <c r="J210" i="33"/>
  <c r="J209" i="33"/>
  <c r="K208" i="33"/>
  <c r="J208" i="33"/>
  <c r="K207" i="33"/>
  <c r="J207" i="33"/>
  <c r="K206" i="33"/>
  <c r="J206" i="33"/>
  <c r="J205" i="33"/>
  <c r="J204" i="33"/>
  <c r="K203" i="33"/>
  <c r="J203" i="33"/>
  <c r="J202" i="33"/>
  <c r="J201" i="33"/>
  <c r="K200" i="33"/>
  <c r="J200" i="33"/>
  <c r="K199" i="33"/>
  <c r="J199" i="33"/>
  <c r="K198" i="33"/>
  <c r="J198" i="33"/>
  <c r="J197" i="33"/>
  <c r="J196" i="33"/>
  <c r="K195" i="33"/>
  <c r="J195" i="33"/>
  <c r="J194" i="33"/>
  <c r="J193" i="33"/>
  <c r="K192" i="33"/>
  <c r="J192" i="33"/>
  <c r="K191" i="33"/>
  <c r="J191" i="33"/>
  <c r="K190" i="33"/>
  <c r="J190" i="33"/>
  <c r="J189" i="33"/>
  <c r="J188" i="33"/>
  <c r="K187" i="33"/>
  <c r="J187" i="33"/>
  <c r="J186" i="33"/>
  <c r="J185" i="33"/>
  <c r="K184" i="33"/>
  <c r="J184" i="33"/>
  <c r="K183" i="33"/>
  <c r="J183" i="33"/>
  <c r="K182" i="33"/>
  <c r="J182" i="33"/>
  <c r="J181" i="33"/>
  <c r="J180" i="33"/>
  <c r="K179" i="33"/>
  <c r="J179" i="33"/>
  <c r="J178" i="33"/>
  <c r="J177" i="33"/>
  <c r="K176" i="33"/>
  <c r="J176" i="33"/>
  <c r="K175" i="33"/>
  <c r="J175" i="33"/>
  <c r="K174" i="33"/>
  <c r="J174" i="33"/>
  <c r="J173" i="33"/>
  <c r="J172" i="33"/>
  <c r="K171" i="33"/>
  <c r="J171" i="33"/>
  <c r="J170" i="33"/>
  <c r="J169" i="33"/>
  <c r="K168" i="33"/>
  <c r="J168" i="33"/>
  <c r="K167" i="33"/>
  <c r="J167" i="33"/>
  <c r="K166" i="33"/>
  <c r="J166" i="33"/>
  <c r="J165" i="33"/>
  <c r="J164" i="33"/>
  <c r="K163" i="33"/>
  <c r="J163" i="33"/>
  <c r="J162" i="33"/>
  <c r="J161" i="33"/>
  <c r="K160" i="33"/>
  <c r="J160" i="33"/>
  <c r="K159" i="33"/>
  <c r="J159" i="33"/>
  <c r="K158" i="33"/>
  <c r="J158" i="33"/>
  <c r="J157" i="33"/>
  <c r="J156" i="33"/>
  <c r="K155" i="33"/>
  <c r="J155" i="33"/>
  <c r="J154" i="33"/>
  <c r="J153" i="33"/>
  <c r="K152" i="33"/>
  <c r="J152" i="33"/>
  <c r="K151" i="33"/>
  <c r="J151" i="33"/>
  <c r="K150" i="33"/>
  <c r="J150" i="33"/>
  <c r="J149" i="33"/>
  <c r="J148" i="33"/>
  <c r="K147" i="33"/>
  <c r="J147" i="33"/>
  <c r="J146" i="33"/>
  <c r="J145" i="33"/>
  <c r="K144" i="33"/>
  <c r="J144" i="33"/>
  <c r="K143" i="33"/>
  <c r="J143" i="33"/>
  <c r="K142" i="33"/>
  <c r="J142" i="33"/>
  <c r="J141" i="33"/>
  <c r="J140" i="33"/>
  <c r="K139" i="33"/>
  <c r="J139" i="33"/>
  <c r="J138" i="33"/>
  <c r="J137" i="33"/>
  <c r="K136" i="33"/>
  <c r="J136" i="33"/>
  <c r="K135" i="33"/>
  <c r="J135" i="33"/>
  <c r="K134" i="33"/>
  <c r="J134" i="33"/>
  <c r="J133" i="33"/>
  <c r="J132" i="33"/>
  <c r="K131" i="33"/>
  <c r="J131" i="33"/>
  <c r="J130" i="33"/>
  <c r="J129" i="33"/>
  <c r="K128" i="33"/>
  <c r="J128" i="33"/>
  <c r="K127" i="33"/>
  <c r="J127" i="33"/>
  <c r="K126" i="33"/>
  <c r="J126" i="33"/>
  <c r="J125" i="33"/>
  <c r="J124" i="33"/>
  <c r="K123" i="33"/>
  <c r="J123" i="33"/>
  <c r="J122" i="33"/>
  <c r="J121" i="33"/>
  <c r="K120" i="33"/>
  <c r="J120" i="33"/>
  <c r="K119" i="33"/>
  <c r="J119" i="33"/>
  <c r="K118" i="33"/>
  <c r="J118" i="33"/>
  <c r="J117" i="33"/>
  <c r="J116" i="33"/>
  <c r="K115" i="33"/>
  <c r="J115" i="33"/>
  <c r="J114" i="33"/>
  <c r="J113" i="33"/>
  <c r="K112" i="33"/>
  <c r="J112" i="33"/>
  <c r="K111" i="33"/>
  <c r="J111" i="33"/>
  <c r="K110" i="33"/>
  <c r="J110" i="33"/>
  <c r="J109" i="33"/>
  <c r="J108" i="33"/>
  <c r="K107" i="33"/>
  <c r="J107" i="33"/>
  <c r="J106" i="33"/>
  <c r="J105" i="33"/>
  <c r="K104" i="33"/>
  <c r="J104" i="33"/>
  <c r="K103" i="33"/>
  <c r="J103" i="33"/>
  <c r="K102" i="33"/>
  <c r="J102" i="33"/>
  <c r="J101" i="33"/>
  <c r="J100" i="33"/>
  <c r="K99" i="33"/>
  <c r="J99" i="33"/>
  <c r="J98" i="33"/>
  <c r="J97" i="33"/>
  <c r="K96" i="33"/>
  <c r="J96" i="33"/>
  <c r="K95" i="33"/>
  <c r="J95" i="33"/>
  <c r="K94" i="33"/>
  <c r="J94" i="33"/>
  <c r="J93" i="33"/>
  <c r="J92" i="33"/>
  <c r="K91" i="33"/>
  <c r="J91" i="33"/>
  <c r="J90" i="33"/>
  <c r="J89" i="33"/>
  <c r="K88" i="33"/>
  <c r="J88" i="33"/>
  <c r="K87" i="33"/>
  <c r="J87" i="33"/>
  <c r="K86" i="33"/>
  <c r="J86" i="33"/>
  <c r="J85" i="33"/>
  <c r="J84" i="33"/>
  <c r="K83" i="33"/>
  <c r="J83" i="33"/>
  <c r="J82" i="33"/>
  <c r="J81" i="33"/>
  <c r="K80" i="33"/>
  <c r="J80" i="33"/>
  <c r="K79" i="33"/>
  <c r="J79" i="33"/>
  <c r="K78" i="33"/>
  <c r="J78" i="33"/>
  <c r="J77" i="33"/>
  <c r="J76" i="33"/>
  <c r="K75" i="33"/>
  <c r="J75" i="33"/>
  <c r="J74" i="33"/>
  <c r="J73" i="33"/>
  <c r="K72" i="33"/>
  <c r="J72" i="33"/>
  <c r="K71" i="33"/>
  <c r="J71" i="33"/>
  <c r="K70" i="33"/>
  <c r="J70" i="33"/>
  <c r="J69" i="33"/>
  <c r="J68" i="33"/>
  <c r="K67" i="33"/>
  <c r="Q1407" i="5" s="1"/>
  <c r="J67" i="33"/>
  <c r="J66" i="33"/>
  <c r="J65" i="33"/>
  <c r="K64" i="33"/>
  <c r="Q1404" i="5" s="1"/>
  <c r="J64" i="33"/>
  <c r="K63" i="33"/>
  <c r="Q1403" i="5" s="1"/>
  <c r="J63" i="33"/>
  <c r="K62" i="33"/>
  <c r="Q1402" i="5" s="1"/>
  <c r="J62" i="33"/>
  <c r="J61" i="33"/>
  <c r="J60" i="33"/>
  <c r="K59" i="33"/>
  <c r="Q1399" i="5" s="1"/>
  <c r="J59" i="33"/>
  <c r="J58" i="33"/>
  <c r="J57" i="33"/>
  <c r="K56" i="33"/>
  <c r="Q1396" i="5" s="1"/>
  <c r="J56" i="33"/>
  <c r="K55" i="33"/>
  <c r="Q1395" i="5" s="1"/>
  <c r="J55" i="33"/>
  <c r="K54" i="33"/>
  <c r="Q1394" i="5" s="1"/>
  <c r="J54" i="33"/>
  <c r="J53" i="33"/>
  <c r="J52" i="33"/>
  <c r="K51" i="33"/>
  <c r="Q1391" i="5" s="1"/>
  <c r="J51" i="33"/>
  <c r="J50" i="33"/>
  <c r="J49" i="33"/>
  <c r="K48" i="33"/>
  <c r="Q1388" i="5" s="1"/>
  <c r="J48" i="33"/>
  <c r="K47" i="33"/>
  <c r="Q1387" i="5" s="1"/>
  <c r="J47" i="33"/>
  <c r="K46" i="33"/>
  <c r="Q1386" i="5" s="1"/>
  <c r="J46" i="33"/>
  <c r="J45" i="33"/>
  <c r="J44" i="33"/>
  <c r="K43" i="33"/>
  <c r="Q1383" i="5" s="1"/>
  <c r="J43" i="33"/>
  <c r="J42" i="33"/>
  <c r="J41" i="33"/>
  <c r="K40" i="33"/>
  <c r="Q1380" i="5" s="1"/>
  <c r="J40" i="33"/>
  <c r="K39" i="33"/>
  <c r="Q1379" i="5" s="1"/>
  <c r="J39" i="33"/>
  <c r="K38" i="33"/>
  <c r="Q1378" i="5" s="1"/>
  <c r="J38" i="33"/>
  <c r="J37" i="33"/>
  <c r="J36" i="33"/>
  <c r="K35" i="33"/>
  <c r="Q1375" i="5" s="1"/>
  <c r="J35" i="33"/>
  <c r="J34" i="33"/>
  <c r="J33" i="33"/>
  <c r="K32" i="33"/>
  <c r="Q1372" i="5" s="1"/>
  <c r="J32" i="33"/>
  <c r="K31" i="33"/>
  <c r="Q1371" i="5" s="1"/>
  <c r="J31" i="33"/>
  <c r="K30" i="33"/>
  <c r="Q1370" i="5" s="1"/>
  <c r="J30" i="33"/>
  <c r="J29" i="33"/>
  <c r="J28" i="33"/>
  <c r="K27" i="33"/>
  <c r="Q1367" i="5" s="1"/>
  <c r="J27" i="33"/>
  <c r="J26" i="33"/>
  <c r="J25" i="33"/>
  <c r="K24" i="33"/>
  <c r="Q1364" i="5" s="1"/>
  <c r="J24" i="33"/>
  <c r="K23" i="33"/>
  <c r="Q1363" i="5" s="1"/>
  <c r="J23" i="33"/>
  <c r="K22" i="33"/>
  <c r="Q1362" i="5" s="1"/>
  <c r="J22" i="33"/>
  <c r="J21" i="33"/>
  <c r="J20" i="33"/>
  <c r="K19" i="33"/>
  <c r="Q1359" i="5" s="1"/>
  <c r="J19" i="33"/>
  <c r="E15" i="33"/>
  <c r="E29" i="4" s="1"/>
  <c r="Q13" i="33"/>
  <c r="I13" i="33"/>
  <c r="T10" i="33"/>
  <c r="Q10" i="33"/>
  <c r="C10" i="33"/>
  <c r="Q9" i="33"/>
  <c r="Q8" i="33"/>
  <c r="Q7" i="33"/>
  <c r="Q6" i="33"/>
  <c r="Q5" i="33"/>
  <c r="J261" i="32"/>
  <c r="K260" i="32"/>
  <c r="J260" i="32"/>
  <c r="J259" i="32"/>
  <c r="K258" i="32"/>
  <c r="J258" i="32"/>
  <c r="J257" i="32"/>
  <c r="K256" i="32"/>
  <c r="J256" i="32"/>
  <c r="J255" i="32"/>
  <c r="K254" i="32"/>
  <c r="J254" i="32"/>
  <c r="J253" i="32"/>
  <c r="K252" i="32"/>
  <c r="J252" i="32"/>
  <c r="J251" i="32"/>
  <c r="K250" i="32"/>
  <c r="J250" i="32"/>
  <c r="J249" i="32"/>
  <c r="K248" i="32"/>
  <c r="J248" i="32"/>
  <c r="J247" i="32"/>
  <c r="K246" i="32"/>
  <c r="J246" i="32"/>
  <c r="J245" i="32"/>
  <c r="K244" i="32"/>
  <c r="J244" i="32"/>
  <c r="J243" i="32"/>
  <c r="K242" i="32"/>
  <c r="J242" i="32"/>
  <c r="J241" i="32"/>
  <c r="K240" i="32"/>
  <c r="J240" i="32"/>
  <c r="J239" i="32"/>
  <c r="K238" i="32"/>
  <c r="J238" i="32"/>
  <c r="J237" i="32"/>
  <c r="K236" i="32"/>
  <c r="J236" i="32"/>
  <c r="J235" i="32"/>
  <c r="K234" i="32"/>
  <c r="J234" i="32"/>
  <c r="J233" i="32"/>
  <c r="K232" i="32"/>
  <c r="J232" i="32"/>
  <c r="J231" i="32"/>
  <c r="K230" i="32"/>
  <c r="J230" i="32"/>
  <c r="J229" i="32"/>
  <c r="K228" i="32"/>
  <c r="J228" i="32"/>
  <c r="J227" i="32"/>
  <c r="K226" i="32"/>
  <c r="J226" i="32"/>
  <c r="J225" i="32"/>
  <c r="K224" i="32"/>
  <c r="J224" i="32"/>
  <c r="J223" i="32"/>
  <c r="K222" i="32"/>
  <c r="J222" i="32"/>
  <c r="J221" i="32"/>
  <c r="K220" i="32"/>
  <c r="J220" i="32"/>
  <c r="J219" i="32"/>
  <c r="K218" i="32"/>
  <c r="J218" i="32"/>
  <c r="J217" i="32"/>
  <c r="K216" i="32"/>
  <c r="J216" i="32"/>
  <c r="J215" i="32"/>
  <c r="K214" i="32"/>
  <c r="J214" i="32"/>
  <c r="J213" i="32"/>
  <c r="K212" i="32"/>
  <c r="J212" i="32"/>
  <c r="J211" i="32"/>
  <c r="K210" i="32"/>
  <c r="J210" i="32"/>
  <c r="J209" i="32"/>
  <c r="K208" i="32"/>
  <c r="J208" i="32"/>
  <c r="J207" i="32"/>
  <c r="K206" i="32"/>
  <c r="J206" i="32"/>
  <c r="J205" i="32"/>
  <c r="K204" i="32"/>
  <c r="J204" i="32"/>
  <c r="J203" i="32"/>
  <c r="K202" i="32"/>
  <c r="J202" i="32"/>
  <c r="J201" i="32"/>
  <c r="K200" i="32"/>
  <c r="J200" i="32"/>
  <c r="J199" i="32"/>
  <c r="K198" i="32"/>
  <c r="J198" i="32"/>
  <c r="J197" i="32"/>
  <c r="K196" i="32"/>
  <c r="J196" i="32"/>
  <c r="J195" i="32"/>
  <c r="K194" i="32"/>
  <c r="J194" i="32"/>
  <c r="J193" i="32"/>
  <c r="K192" i="32"/>
  <c r="J192" i="32"/>
  <c r="J191" i="32"/>
  <c r="K190" i="32"/>
  <c r="J190" i="32"/>
  <c r="J189" i="32"/>
  <c r="K188" i="32"/>
  <c r="J188" i="32"/>
  <c r="J187" i="32"/>
  <c r="K186" i="32"/>
  <c r="J186" i="32"/>
  <c r="J185" i="32"/>
  <c r="K184" i="32"/>
  <c r="J184" i="32"/>
  <c r="J183" i="32"/>
  <c r="K182" i="32"/>
  <c r="J182" i="32"/>
  <c r="J181" i="32"/>
  <c r="K180" i="32"/>
  <c r="J180" i="32"/>
  <c r="J179" i="32"/>
  <c r="K178" i="32"/>
  <c r="J178" i="32"/>
  <c r="J177" i="32"/>
  <c r="K176" i="32"/>
  <c r="J176" i="32"/>
  <c r="J175" i="32"/>
  <c r="K174" i="32"/>
  <c r="J174" i="32"/>
  <c r="J173" i="32"/>
  <c r="K172" i="32"/>
  <c r="J172" i="32"/>
  <c r="J171" i="32"/>
  <c r="K170" i="32"/>
  <c r="J170" i="32"/>
  <c r="J169" i="32"/>
  <c r="K168" i="32"/>
  <c r="J168" i="32"/>
  <c r="J167" i="32"/>
  <c r="K166" i="32"/>
  <c r="J166" i="32"/>
  <c r="J165" i="32"/>
  <c r="K164" i="32"/>
  <c r="J164" i="32"/>
  <c r="J163" i="32"/>
  <c r="K162" i="32"/>
  <c r="J162" i="32"/>
  <c r="J161" i="32"/>
  <c r="K160" i="32"/>
  <c r="J160" i="32"/>
  <c r="J159" i="32"/>
  <c r="K158" i="32"/>
  <c r="J158" i="32"/>
  <c r="J157" i="32"/>
  <c r="K156" i="32"/>
  <c r="J156" i="32"/>
  <c r="J155" i="32"/>
  <c r="K154" i="32"/>
  <c r="J154" i="32"/>
  <c r="J153" i="32"/>
  <c r="K152" i="32"/>
  <c r="J152" i="32"/>
  <c r="J151" i="32"/>
  <c r="K150" i="32"/>
  <c r="J150" i="32"/>
  <c r="J149" i="32"/>
  <c r="K148" i="32"/>
  <c r="J148" i="32"/>
  <c r="J147" i="32"/>
  <c r="K146" i="32"/>
  <c r="J146" i="32"/>
  <c r="J145" i="32"/>
  <c r="K144" i="32"/>
  <c r="J144" i="32"/>
  <c r="J143" i="32"/>
  <c r="K142" i="32"/>
  <c r="J142" i="32"/>
  <c r="J141" i="32"/>
  <c r="K140" i="32"/>
  <c r="J140" i="32"/>
  <c r="J139" i="32"/>
  <c r="K138" i="32"/>
  <c r="J138" i="32"/>
  <c r="J137" i="32"/>
  <c r="K136" i="32"/>
  <c r="J136" i="32"/>
  <c r="J135" i="32"/>
  <c r="K134" i="32"/>
  <c r="J134" i="32"/>
  <c r="J133" i="32"/>
  <c r="K132" i="32"/>
  <c r="J132" i="32"/>
  <c r="J131" i="32"/>
  <c r="K130" i="32"/>
  <c r="J130" i="32"/>
  <c r="J129" i="32"/>
  <c r="K128" i="32"/>
  <c r="J128" i="32"/>
  <c r="J127" i="32"/>
  <c r="K126" i="32"/>
  <c r="J126" i="32"/>
  <c r="J125" i="32"/>
  <c r="K124" i="32"/>
  <c r="J124" i="32"/>
  <c r="J123" i="32"/>
  <c r="K122" i="32"/>
  <c r="J122" i="32"/>
  <c r="J121" i="32"/>
  <c r="K120" i="32"/>
  <c r="J120" i="32"/>
  <c r="J119" i="32"/>
  <c r="K118" i="32"/>
  <c r="J118" i="32"/>
  <c r="J117" i="32"/>
  <c r="K116" i="32"/>
  <c r="J116" i="32"/>
  <c r="J115" i="32"/>
  <c r="K114" i="32"/>
  <c r="J114" i="32"/>
  <c r="J113" i="32"/>
  <c r="K112" i="32"/>
  <c r="J112" i="32"/>
  <c r="J111" i="32"/>
  <c r="K110" i="32"/>
  <c r="J110" i="32"/>
  <c r="J109" i="32"/>
  <c r="K108" i="32"/>
  <c r="J108" i="32"/>
  <c r="J107" i="32"/>
  <c r="K106" i="32"/>
  <c r="J106" i="32"/>
  <c r="J105" i="32"/>
  <c r="K104" i="32"/>
  <c r="J104" i="32"/>
  <c r="J103" i="32"/>
  <c r="K102" i="32"/>
  <c r="J102" i="32"/>
  <c r="J101" i="32"/>
  <c r="K100" i="32"/>
  <c r="J100" i="32"/>
  <c r="J99" i="32"/>
  <c r="K98" i="32"/>
  <c r="J98" i="32"/>
  <c r="J97" i="32"/>
  <c r="K96" i="32"/>
  <c r="J96" i="32"/>
  <c r="J95" i="32"/>
  <c r="K94" i="32"/>
  <c r="J94" i="32"/>
  <c r="J93" i="32"/>
  <c r="K92" i="32"/>
  <c r="J92" i="32"/>
  <c r="J91" i="32"/>
  <c r="K90" i="32"/>
  <c r="J90" i="32"/>
  <c r="J89" i="32"/>
  <c r="K88" i="32"/>
  <c r="J88" i="32"/>
  <c r="J87" i="32"/>
  <c r="K86" i="32"/>
  <c r="J86" i="32"/>
  <c r="J85" i="32"/>
  <c r="K84" i="32"/>
  <c r="J84" i="32"/>
  <c r="J83" i="32"/>
  <c r="K82" i="32"/>
  <c r="J82" i="32"/>
  <c r="J81" i="32"/>
  <c r="K80" i="32"/>
  <c r="J80" i="32"/>
  <c r="J79" i="32"/>
  <c r="K78" i="32"/>
  <c r="J78" i="32"/>
  <c r="J77" i="32"/>
  <c r="K76" i="32"/>
  <c r="J76" i="32"/>
  <c r="J75" i="32"/>
  <c r="K74" i="32"/>
  <c r="J74" i="32"/>
  <c r="J73" i="32"/>
  <c r="K72" i="32"/>
  <c r="J72" i="32"/>
  <c r="J71" i="32"/>
  <c r="K70" i="32"/>
  <c r="J70" i="32"/>
  <c r="J69" i="32"/>
  <c r="K68" i="32"/>
  <c r="Q1358" i="5" s="1"/>
  <c r="J68" i="32"/>
  <c r="J67" i="32"/>
  <c r="K66" i="32"/>
  <c r="Q1356" i="5" s="1"/>
  <c r="J66" i="32"/>
  <c r="J65" i="32"/>
  <c r="K64" i="32"/>
  <c r="Q1354" i="5" s="1"/>
  <c r="J64" i="32"/>
  <c r="J63" i="32"/>
  <c r="K62" i="32"/>
  <c r="Q1352" i="5" s="1"/>
  <c r="J62" i="32"/>
  <c r="J61" i="32"/>
  <c r="K60" i="32"/>
  <c r="Q1350" i="5" s="1"/>
  <c r="J60" i="32"/>
  <c r="J59" i="32"/>
  <c r="K58" i="32"/>
  <c r="Q1348" i="5" s="1"/>
  <c r="J58" i="32"/>
  <c r="J57" i="32"/>
  <c r="K56" i="32"/>
  <c r="Q1346" i="5" s="1"/>
  <c r="J56" i="32"/>
  <c r="J55" i="32"/>
  <c r="K54" i="32"/>
  <c r="Q1344" i="5" s="1"/>
  <c r="J54" i="32"/>
  <c r="J53" i="32"/>
  <c r="K52" i="32"/>
  <c r="Q1342" i="5" s="1"/>
  <c r="J52" i="32"/>
  <c r="J51" i="32"/>
  <c r="K50" i="32"/>
  <c r="Q1340" i="5" s="1"/>
  <c r="J50" i="32"/>
  <c r="J49" i="32"/>
  <c r="K48" i="32"/>
  <c r="Q1338" i="5" s="1"/>
  <c r="J48" i="32"/>
  <c r="J47" i="32"/>
  <c r="K46" i="32"/>
  <c r="Q1336" i="5" s="1"/>
  <c r="J46" i="32"/>
  <c r="J45" i="32"/>
  <c r="K44" i="32"/>
  <c r="Q1334" i="5" s="1"/>
  <c r="J44" i="32"/>
  <c r="J43" i="32"/>
  <c r="K42" i="32"/>
  <c r="Q1332" i="5" s="1"/>
  <c r="J42" i="32"/>
  <c r="J41" i="32"/>
  <c r="K40" i="32"/>
  <c r="Q1330" i="5" s="1"/>
  <c r="J40" i="32"/>
  <c r="J39" i="32"/>
  <c r="K38" i="32"/>
  <c r="Q1328" i="5" s="1"/>
  <c r="J38" i="32"/>
  <c r="J37" i="32"/>
  <c r="K36" i="32"/>
  <c r="Q1326" i="5" s="1"/>
  <c r="J36" i="32"/>
  <c r="J35" i="32"/>
  <c r="K34" i="32"/>
  <c r="Q1324" i="5" s="1"/>
  <c r="J34" i="32"/>
  <c r="J33" i="32"/>
  <c r="K32" i="32"/>
  <c r="Q1322" i="5" s="1"/>
  <c r="J32" i="32"/>
  <c r="J31" i="32"/>
  <c r="K30" i="32"/>
  <c r="Q1320" i="5" s="1"/>
  <c r="J30" i="32"/>
  <c r="J29" i="32"/>
  <c r="K28" i="32"/>
  <c r="Q1318" i="5" s="1"/>
  <c r="J28" i="32"/>
  <c r="J27" i="32"/>
  <c r="K26" i="32"/>
  <c r="Q1316" i="5" s="1"/>
  <c r="J26" i="32"/>
  <c r="J25" i="32"/>
  <c r="K24" i="32"/>
  <c r="Q1314" i="5" s="1"/>
  <c r="J24" i="32"/>
  <c r="J23" i="32"/>
  <c r="K22" i="32"/>
  <c r="Q1312" i="5" s="1"/>
  <c r="J22" i="32"/>
  <c r="J21" i="32"/>
  <c r="J20" i="32"/>
  <c r="J19" i="32"/>
  <c r="E15" i="32"/>
  <c r="E28" i="4" s="1"/>
  <c r="Q13" i="32"/>
  <c r="I13" i="32"/>
  <c r="T10" i="32"/>
  <c r="Q10" i="32"/>
  <c r="C10" i="32"/>
  <c r="G1317" i="5" s="1"/>
  <c r="Q9" i="32"/>
  <c r="Q8" i="32"/>
  <c r="Q7" i="32"/>
  <c r="Q6" i="32"/>
  <c r="Q5" i="32"/>
  <c r="K261" i="31"/>
  <c r="J261" i="31"/>
  <c r="K260" i="31"/>
  <c r="J260" i="31"/>
  <c r="J259" i="31"/>
  <c r="J258" i="31"/>
  <c r="K257" i="31"/>
  <c r="J257" i="31"/>
  <c r="J256" i="31"/>
  <c r="J255" i="31"/>
  <c r="K254" i="31"/>
  <c r="J254" i="31"/>
  <c r="K253" i="31"/>
  <c r="J253" i="31"/>
  <c r="K252" i="31"/>
  <c r="J252" i="31"/>
  <c r="J251" i="31"/>
  <c r="J250" i="31"/>
  <c r="K249" i="31"/>
  <c r="J249" i="31"/>
  <c r="J248" i="31"/>
  <c r="J247" i="31"/>
  <c r="K246" i="31"/>
  <c r="J246" i="31"/>
  <c r="K245" i="31"/>
  <c r="J245" i="31"/>
  <c r="K244" i="31"/>
  <c r="J244" i="31"/>
  <c r="J243" i="31"/>
  <c r="J242" i="31"/>
  <c r="K241" i="31"/>
  <c r="J241" i="31"/>
  <c r="J240" i="31"/>
  <c r="J239" i="31"/>
  <c r="K238" i="31"/>
  <c r="J238" i="31"/>
  <c r="K237" i="31"/>
  <c r="J237" i="31"/>
  <c r="K236" i="31"/>
  <c r="J236" i="31"/>
  <c r="J235" i="31"/>
  <c r="J234" i="31"/>
  <c r="K233" i="31"/>
  <c r="J233" i="31"/>
  <c r="J232" i="31"/>
  <c r="J231" i="31"/>
  <c r="K230" i="31"/>
  <c r="J230" i="31"/>
  <c r="K229" i="31"/>
  <c r="J229" i="31"/>
  <c r="K228" i="31"/>
  <c r="J228" i="31"/>
  <c r="J227" i="31"/>
  <c r="J226" i="31"/>
  <c r="K225" i="31"/>
  <c r="J225" i="31"/>
  <c r="J224" i="31"/>
  <c r="J223" i="31"/>
  <c r="K222" i="31"/>
  <c r="J222" i="31"/>
  <c r="K221" i="31"/>
  <c r="J221" i="31"/>
  <c r="K220" i="31"/>
  <c r="J220" i="31"/>
  <c r="J219" i="31"/>
  <c r="J218" i="31"/>
  <c r="K217" i="31"/>
  <c r="J217" i="31"/>
  <c r="J216" i="31"/>
  <c r="J215" i="31"/>
  <c r="K214" i="31"/>
  <c r="J214" i="31"/>
  <c r="K213" i="31"/>
  <c r="J213" i="31"/>
  <c r="K212" i="31"/>
  <c r="J212" i="31"/>
  <c r="J211" i="31"/>
  <c r="J210" i="31"/>
  <c r="K209" i="31"/>
  <c r="J209" i="31"/>
  <c r="J208" i="31"/>
  <c r="J207" i="31"/>
  <c r="K206" i="31"/>
  <c r="J206" i="31"/>
  <c r="K205" i="31"/>
  <c r="J205" i="31"/>
  <c r="K204" i="31"/>
  <c r="J204" i="31"/>
  <c r="J203" i="31"/>
  <c r="J202" i="31"/>
  <c r="K201" i="31"/>
  <c r="J201" i="31"/>
  <c r="J200" i="31"/>
  <c r="J199" i="31"/>
  <c r="K198" i="31"/>
  <c r="J198" i="31"/>
  <c r="K197" i="31"/>
  <c r="J197" i="31"/>
  <c r="K196" i="31"/>
  <c r="J196" i="31"/>
  <c r="J195" i="31"/>
  <c r="J194" i="31"/>
  <c r="K193" i="31"/>
  <c r="J193" i="31"/>
  <c r="J192" i="31"/>
  <c r="J191" i="31"/>
  <c r="K190" i="31"/>
  <c r="J190" i="31"/>
  <c r="K189" i="31"/>
  <c r="J189" i="31"/>
  <c r="K188" i="31"/>
  <c r="J188" i="31"/>
  <c r="J187" i="31"/>
  <c r="J186" i="31"/>
  <c r="K185" i="31"/>
  <c r="J185" i="31"/>
  <c r="J184" i="31"/>
  <c r="J183" i="31"/>
  <c r="K182" i="31"/>
  <c r="J182" i="31"/>
  <c r="K181" i="31"/>
  <c r="J181" i="31"/>
  <c r="K180" i="31"/>
  <c r="J180" i="31"/>
  <c r="J179" i="31"/>
  <c r="J178" i="31"/>
  <c r="K177" i="31"/>
  <c r="J177" i="31"/>
  <c r="J176" i="31"/>
  <c r="J175" i="31"/>
  <c r="K174" i="31"/>
  <c r="J174" i="31"/>
  <c r="K173" i="31"/>
  <c r="J173" i="31"/>
  <c r="K172" i="31"/>
  <c r="J172" i="31"/>
  <c r="J171" i="31"/>
  <c r="J170" i="31"/>
  <c r="K169" i="31"/>
  <c r="J169" i="31"/>
  <c r="J168" i="31"/>
  <c r="J167" i="31"/>
  <c r="K166" i="31"/>
  <c r="J166" i="31"/>
  <c r="K165" i="31"/>
  <c r="J165" i="31"/>
  <c r="K164" i="31"/>
  <c r="J164" i="31"/>
  <c r="J163" i="31"/>
  <c r="J162" i="31"/>
  <c r="K161" i="31"/>
  <c r="J161" i="31"/>
  <c r="J160" i="31"/>
  <c r="J159" i="31"/>
  <c r="K158" i="31"/>
  <c r="J158" i="31"/>
  <c r="K157" i="31"/>
  <c r="J157" i="31"/>
  <c r="K156" i="31"/>
  <c r="J156" i="31"/>
  <c r="J155" i="31"/>
  <c r="J154" i="31"/>
  <c r="K153" i="31"/>
  <c r="J153" i="31"/>
  <c r="J152" i="31"/>
  <c r="J151" i="31"/>
  <c r="K150" i="31"/>
  <c r="J150" i="31"/>
  <c r="K149" i="31"/>
  <c r="J149" i="31"/>
  <c r="K148" i="31"/>
  <c r="J148" i="31"/>
  <c r="J147" i="31"/>
  <c r="J146" i="31"/>
  <c r="K145" i="31"/>
  <c r="J145" i="31"/>
  <c r="J144" i="31"/>
  <c r="J143" i="31"/>
  <c r="K142" i="31"/>
  <c r="J142" i="31"/>
  <c r="K141" i="31"/>
  <c r="J141" i="31"/>
  <c r="K140" i="31"/>
  <c r="J140" i="31"/>
  <c r="J139" i="31"/>
  <c r="J138" i="31"/>
  <c r="K137" i="31"/>
  <c r="J137" i="31"/>
  <c r="J136" i="31"/>
  <c r="J135" i="31"/>
  <c r="K134" i="31"/>
  <c r="J134" i="31"/>
  <c r="K133" i="31"/>
  <c r="J133" i="31"/>
  <c r="K132" i="31"/>
  <c r="J132" i="31"/>
  <c r="J131" i="31"/>
  <c r="J130" i="31"/>
  <c r="K129" i="31"/>
  <c r="J129" i="31"/>
  <c r="J128" i="31"/>
  <c r="J127" i="31"/>
  <c r="K126" i="31"/>
  <c r="J126" i="31"/>
  <c r="K125" i="31"/>
  <c r="J125" i="31"/>
  <c r="K124" i="31"/>
  <c r="J124" i="31"/>
  <c r="J123" i="31"/>
  <c r="J122" i="31"/>
  <c r="K121" i="31"/>
  <c r="J121" i="31"/>
  <c r="J120" i="31"/>
  <c r="J119" i="31"/>
  <c r="K118" i="31"/>
  <c r="J118" i="31"/>
  <c r="K117" i="31"/>
  <c r="J117" i="31"/>
  <c r="K116" i="31"/>
  <c r="J116" i="31"/>
  <c r="J115" i="31"/>
  <c r="J114" i="31"/>
  <c r="K113" i="31"/>
  <c r="J113" i="31"/>
  <c r="J112" i="31"/>
  <c r="J111" i="31"/>
  <c r="K110" i="31"/>
  <c r="J110" i="31"/>
  <c r="K109" i="31"/>
  <c r="J109" i="31"/>
  <c r="K108" i="31"/>
  <c r="J108" i="31"/>
  <c r="J107" i="31"/>
  <c r="J106" i="31"/>
  <c r="K105" i="31"/>
  <c r="J105" i="31"/>
  <c r="J104" i="31"/>
  <c r="J103" i="31"/>
  <c r="K102" i="31"/>
  <c r="J102" i="31"/>
  <c r="K101" i="31"/>
  <c r="J101" i="31"/>
  <c r="K100" i="31"/>
  <c r="J100" i="31"/>
  <c r="J99" i="31"/>
  <c r="J98" i="31"/>
  <c r="K97" i="31"/>
  <c r="J97" i="31"/>
  <c r="J96" i="31"/>
  <c r="J95" i="31"/>
  <c r="K94" i="31"/>
  <c r="J94" i="31"/>
  <c r="K93" i="31"/>
  <c r="J93" i="31"/>
  <c r="K92" i="31"/>
  <c r="J92" i="31"/>
  <c r="J91" i="31"/>
  <c r="J90" i="31"/>
  <c r="K89" i="31"/>
  <c r="J89" i="31"/>
  <c r="J88" i="31"/>
  <c r="J87" i="31"/>
  <c r="K86" i="31"/>
  <c r="J86" i="31"/>
  <c r="K85" i="31"/>
  <c r="J85" i="31"/>
  <c r="K84" i="31"/>
  <c r="J84" i="31"/>
  <c r="J83" i="31"/>
  <c r="J82" i="31"/>
  <c r="K81" i="31"/>
  <c r="J81" i="31"/>
  <c r="J80" i="31"/>
  <c r="J79" i="31"/>
  <c r="K78" i="31"/>
  <c r="J78" i="31"/>
  <c r="K77" i="31"/>
  <c r="J77" i="31"/>
  <c r="K76" i="31"/>
  <c r="J76" i="31"/>
  <c r="J75" i="31"/>
  <c r="J74" i="31"/>
  <c r="K73" i="31"/>
  <c r="J73" i="31"/>
  <c r="J72" i="31"/>
  <c r="J71" i="31"/>
  <c r="K70" i="31"/>
  <c r="J70" i="31"/>
  <c r="K69" i="31"/>
  <c r="J69" i="31"/>
  <c r="K68" i="31"/>
  <c r="Q1308" i="5" s="1"/>
  <c r="J68" i="31"/>
  <c r="J67" i="31"/>
  <c r="J66" i="31"/>
  <c r="K65" i="31"/>
  <c r="Q1305" i="5" s="1"/>
  <c r="J65" i="31"/>
  <c r="J64" i="31"/>
  <c r="J63" i="31"/>
  <c r="K62" i="31"/>
  <c r="Q1302" i="5" s="1"/>
  <c r="J62" i="31"/>
  <c r="K61" i="31"/>
  <c r="Q1301" i="5" s="1"/>
  <c r="J61" i="31"/>
  <c r="K60" i="31"/>
  <c r="Q1300" i="5" s="1"/>
  <c r="J60" i="31"/>
  <c r="J59" i="31"/>
  <c r="J58" i="31"/>
  <c r="K57" i="31"/>
  <c r="Q1297" i="5" s="1"/>
  <c r="J57" i="31"/>
  <c r="J56" i="31"/>
  <c r="J55" i="31"/>
  <c r="K54" i="31"/>
  <c r="Q1294" i="5" s="1"/>
  <c r="J54" i="31"/>
  <c r="K53" i="31"/>
  <c r="Q1293" i="5" s="1"/>
  <c r="J53" i="31"/>
  <c r="K52" i="31"/>
  <c r="Q1292" i="5" s="1"/>
  <c r="J52" i="31"/>
  <c r="J51" i="31"/>
  <c r="J50" i="31"/>
  <c r="K49" i="31"/>
  <c r="Q1289" i="5" s="1"/>
  <c r="J49" i="31"/>
  <c r="J48" i="31"/>
  <c r="J47" i="31"/>
  <c r="K46" i="31"/>
  <c r="Q1286" i="5" s="1"/>
  <c r="J46" i="31"/>
  <c r="K45" i="31"/>
  <c r="Q1285" i="5" s="1"/>
  <c r="J45" i="31"/>
  <c r="K44" i="31"/>
  <c r="Q1284" i="5" s="1"/>
  <c r="J44" i="31"/>
  <c r="J43" i="31"/>
  <c r="J42" i="31"/>
  <c r="K41" i="31"/>
  <c r="Q1281" i="5" s="1"/>
  <c r="J41" i="31"/>
  <c r="J40" i="31"/>
  <c r="J39" i="31"/>
  <c r="K38" i="31"/>
  <c r="Q1278" i="5" s="1"/>
  <c r="J38" i="31"/>
  <c r="K37" i="31"/>
  <c r="Q1277" i="5" s="1"/>
  <c r="J37" i="31"/>
  <c r="K36" i="31"/>
  <c r="Q1276" i="5" s="1"/>
  <c r="J36" i="31"/>
  <c r="J35" i="31"/>
  <c r="J34" i="31"/>
  <c r="K33" i="31"/>
  <c r="Q1273" i="5" s="1"/>
  <c r="J33" i="31"/>
  <c r="J32" i="31"/>
  <c r="J31" i="31"/>
  <c r="K30" i="31"/>
  <c r="Q1270" i="5" s="1"/>
  <c r="J30" i="31"/>
  <c r="K29" i="31"/>
  <c r="Q1269" i="5" s="1"/>
  <c r="J29" i="31"/>
  <c r="K28" i="31"/>
  <c r="Q1268" i="5" s="1"/>
  <c r="J28" i="31"/>
  <c r="J27" i="31"/>
  <c r="J26" i="31"/>
  <c r="K25" i="31"/>
  <c r="Q1265" i="5" s="1"/>
  <c r="J25" i="31"/>
  <c r="J24" i="31"/>
  <c r="J23" i="31"/>
  <c r="K22" i="31"/>
  <c r="Q1262" i="5" s="1"/>
  <c r="J22" i="31"/>
  <c r="J21" i="31"/>
  <c r="J20" i="31"/>
  <c r="J19" i="31"/>
  <c r="E15" i="31"/>
  <c r="E27" i="4" s="1"/>
  <c r="Q13" i="31"/>
  <c r="I13" i="31"/>
  <c r="T10" i="31"/>
  <c r="Q10" i="31"/>
  <c r="C10" i="31"/>
  <c r="Q9" i="31"/>
  <c r="Q8" i="31"/>
  <c r="Q7" i="31"/>
  <c r="Q6" i="31"/>
  <c r="Q5" i="31"/>
  <c r="J261" i="30"/>
  <c r="J260" i="30"/>
  <c r="K259" i="30"/>
  <c r="J259" i="30"/>
  <c r="K258" i="30"/>
  <c r="J258" i="30"/>
  <c r="K257" i="30"/>
  <c r="J257" i="30"/>
  <c r="J256" i="30"/>
  <c r="J255" i="30"/>
  <c r="K254" i="30"/>
  <c r="J254" i="30"/>
  <c r="J253" i="30"/>
  <c r="J252" i="30"/>
  <c r="K251" i="30"/>
  <c r="J251" i="30"/>
  <c r="K250" i="30"/>
  <c r="J250" i="30"/>
  <c r="K249" i="30"/>
  <c r="J249" i="30"/>
  <c r="J248" i="30"/>
  <c r="J247" i="30"/>
  <c r="K246" i="30"/>
  <c r="J246" i="30"/>
  <c r="J245" i="30"/>
  <c r="J244" i="30"/>
  <c r="K243" i="30"/>
  <c r="J243" i="30"/>
  <c r="K242" i="30"/>
  <c r="J242" i="30"/>
  <c r="K241" i="30"/>
  <c r="J241" i="30"/>
  <c r="J240" i="30"/>
  <c r="J239" i="30"/>
  <c r="K238" i="30"/>
  <c r="J238" i="30"/>
  <c r="J237" i="30"/>
  <c r="J236" i="30"/>
  <c r="K235" i="30"/>
  <c r="J235" i="30"/>
  <c r="K234" i="30"/>
  <c r="J234" i="30"/>
  <c r="K233" i="30"/>
  <c r="J233" i="30"/>
  <c r="J232" i="30"/>
  <c r="J231" i="30"/>
  <c r="K230" i="30"/>
  <c r="J230" i="30"/>
  <c r="J229" i="30"/>
  <c r="J228" i="30"/>
  <c r="K227" i="30"/>
  <c r="J227" i="30"/>
  <c r="K226" i="30"/>
  <c r="J226" i="30"/>
  <c r="K225" i="30"/>
  <c r="J225" i="30"/>
  <c r="J224" i="30"/>
  <c r="J223" i="30"/>
  <c r="K222" i="30"/>
  <c r="J222" i="30"/>
  <c r="J221" i="30"/>
  <c r="J220" i="30"/>
  <c r="K219" i="30"/>
  <c r="J219" i="30"/>
  <c r="K218" i="30"/>
  <c r="J218" i="30"/>
  <c r="K217" i="30"/>
  <c r="J217" i="30"/>
  <c r="J216" i="30"/>
  <c r="J215" i="30"/>
  <c r="K214" i="30"/>
  <c r="J214" i="30"/>
  <c r="J213" i="30"/>
  <c r="J212" i="30"/>
  <c r="K211" i="30"/>
  <c r="J211" i="30"/>
  <c r="K210" i="30"/>
  <c r="J210" i="30"/>
  <c r="K209" i="30"/>
  <c r="J209" i="30"/>
  <c r="J208" i="30"/>
  <c r="J207" i="30"/>
  <c r="K206" i="30"/>
  <c r="J206" i="30"/>
  <c r="J205" i="30"/>
  <c r="J204" i="30"/>
  <c r="K203" i="30"/>
  <c r="J203" i="30"/>
  <c r="K202" i="30"/>
  <c r="J202" i="30"/>
  <c r="K201" i="30"/>
  <c r="J201" i="30"/>
  <c r="J200" i="30"/>
  <c r="J199" i="30"/>
  <c r="K198" i="30"/>
  <c r="J198" i="30"/>
  <c r="J197" i="30"/>
  <c r="J196" i="30"/>
  <c r="K195" i="30"/>
  <c r="J195" i="30"/>
  <c r="K194" i="30"/>
  <c r="J194" i="30"/>
  <c r="K193" i="30"/>
  <c r="J193" i="30"/>
  <c r="J192" i="30"/>
  <c r="J191" i="30"/>
  <c r="K190" i="30"/>
  <c r="J190" i="30"/>
  <c r="J189" i="30"/>
  <c r="J188" i="30"/>
  <c r="K187" i="30"/>
  <c r="J187" i="30"/>
  <c r="K186" i="30"/>
  <c r="J186" i="30"/>
  <c r="K185" i="30"/>
  <c r="J185" i="30"/>
  <c r="J184" i="30"/>
  <c r="J183" i="30"/>
  <c r="K182" i="30"/>
  <c r="J182" i="30"/>
  <c r="J181" i="30"/>
  <c r="J180" i="30"/>
  <c r="K179" i="30"/>
  <c r="J179" i="30"/>
  <c r="K178" i="30"/>
  <c r="J178" i="30"/>
  <c r="K177" i="30"/>
  <c r="J177" i="30"/>
  <c r="J176" i="30"/>
  <c r="J175" i="30"/>
  <c r="K174" i="30"/>
  <c r="J174" i="30"/>
  <c r="J173" i="30"/>
  <c r="J172" i="30"/>
  <c r="K171" i="30"/>
  <c r="J171" i="30"/>
  <c r="K170" i="30"/>
  <c r="J170" i="30"/>
  <c r="K169" i="30"/>
  <c r="J169" i="30"/>
  <c r="J168" i="30"/>
  <c r="J167" i="30"/>
  <c r="K166" i="30"/>
  <c r="J166" i="30"/>
  <c r="J165" i="30"/>
  <c r="J164" i="30"/>
  <c r="K163" i="30"/>
  <c r="J163" i="30"/>
  <c r="K162" i="30"/>
  <c r="J162" i="30"/>
  <c r="K161" i="30"/>
  <c r="J161" i="30"/>
  <c r="J160" i="30"/>
  <c r="J159" i="30"/>
  <c r="K158" i="30"/>
  <c r="J158" i="30"/>
  <c r="J157" i="30"/>
  <c r="J156" i="30"/>
  <c r="K155" i="30"/>
  <c r="J155" i="30"/>
  <c r="K154" i="30"/>
  <c r="J154" i="30"/>
  <c r="K153" i="30"/>
  <c r="J153" i="30"/>
  <c r="J152" i="30"/>
  <c r="J151" i="30"/>
  <c r="K150" i="30"/>
  <c r="J150" i="30"/>
  <c r="J149" i="30"/>
  <c r="J148" i="30"/>
  <c r="K147" i="30"/>
  <c r="J147" i="30"/>
  <c r="K146" i="30"/>
  <c r="J146" i="30"/>
  <c r="K145" i="30"/>
  <c r="J145" i="30"/>
  <c r="J144" i="30"/>
  <c r="J143" i="30"/>
  <c r="K142" i="30"/>
  <c r="J142" i="30"/>
  <c r="J141" i="30"/>
  <c r="J140" i="30"/>
  <c r="K139" i="30"/>
  <c r="J139" i="30"/>
  <c r="K138" i="30"/>
  <c r="J138" i="30"/>
  <c r="K137" i="30"/>
  <c r="J137" i="30"/>
  <c r="J136" i="30"/>
  <c r="J135" i="30"/>
  <c r="K134" i="30"/>
  <c r="J134" i="30"/>
  <c r="J133" i="30"/>
  <c r="J132" i="30"/>
  <c r="K131" i="30"/>
  <c r="J131" i="30"/>
  <c r="K130" i="30"/>
  <c r="J130" i="30"/>
  <c r="K129" i="30"/>
  <c r="J129" i="30"/>
  <c r="J128" i="30"/>
  <c r="J127" i="30"/>
  <c r="K126" i="30"/>
  <c r="J126" i="30"/>
  <c r="J125" i="30"/>
  <c r="J124" i="30"/>
  <c r="K123" i="30"/>
  <c r="J123" i="30"/>
  <c r="K122" i="30"/>
  <c r="J122" i="30"/>
  <c r="K121" i="30"/>
  <c r="J121" i="30"/>
  <c r="J120" i="30"/>
  <c r="J119" i="30"/>
  <c r="K118" i="30"/>
  <c r="J118" i="30"/>
  <c r="J117" i="30"/>
  <c r="J116" i="30"/>
  <c r="K115" i="30"/>
  <c r="J115" i="30"/>
  <c r="K114" i="30"/>
  <c r="J114" i="30"/>
  <c r="K113" i="30"/>
  <c r="J113" i="30"/>
  <c r="J112" i="30"/>
  <c r="J111" i="30"/>
  <c r="K110" i="30"/>
  <c r="J110" i="30"/>
  <c r="J109" i="30"/>
  <c r="J108" i="30"/>
  <c r="K107" i="30"/>
  <c r="J107" i="30"/>
  <c r="K106" i="30"/>
  <c r="J106" i="30"/>
  <c r="K105" i="30"/>
  <c r="J105" i="30"/>
  <c r="J104" i="30"/>
  <c r="J103" i="30"/>
  <c r="K102" i="30"/>
  <c r="J102" i="30"/>
  <c r="J101" i="30"/>
  <c r="J100" i="30"/>
  <c r="K99" i="30"/>
  <c r="J99" i="30"/>
  <c r="K98" i="30"/>
  <c r="J98" i="30"/>
  <c r="K97" i="30"/>
  <c r="J97" i="30"/>
  <c r="J96" i="30"/>
  <c r="J95" i="30"/>
  <c r="K94" i="30"/>
  <c r="J94" i="30"/>
  <c r="J93" i="30"/>
  <c r="J92" i="30"/>
  <c r="K91" i="30"/>
  <c r="J91" i="30"/>
  <c r="K90" i="30"/>
  <c r="J90" i="30"/>
  <c r="K89" i="30"/>
  <c r="J89" i="30"/>
  <c r="J88" i="30"/>
  <c r="J87" i="30"/>
  <c r="K86" i="30"/>
  <c r="J86" i="30"/>
  <c r="J85" i="30"/>
  <c r="J84" i="30"/>
  <c r="K83" i="30"/>
  <c r="J83" i="30"/>
  <c r="K82" i="30"/>
  <c r="J82" i="30"/>
  <c r="K81" i="30"/>
  <c r="J81" i="30"/>
  <c r="J80" i="30"/>
  <c r="J79" i="30"/>
  <c r="K78" i="30"/>
  <c r="J78" i="30"/>
  <c r="J77" i="30"/>
  <c r="J76" i="30"/>
  <c r="K75" i="30"/>
  <c r="J75" i="30"/>
  <c r="K74" i="30"/>
  <c r="J74" i="30"/>
  <c r="K73" i="30"/>
  <c r="J73" i="30"/>
  <c r="J72" i="30"/>
  <c r="J71" i="30"/>
  <c r="K70" i="30"/>
  <c r="J70" i="30"/>
  <c r="J69" i="30"/>
  <c r="J68" i="30"/>
  <c r="K67" i="30"/>
  <c r="Q1257" i="5" s="1"/>
  <c r="J67" i="30"/>
  <c r="K66" i="30"/>
  <c r="Q1256" i="5" s="1"/>
  <c r="J66" i="30"/>
  <c r="K65" i="30"/>
  <c r="Q1255" i="5" s="1"/>
  <c r="J65" i="30"/>
  <c r="J64" i="30"/>
  <c r="J63" i="30"/>
  <c r="K62" i="30"/>
  <c r="Q1252" i="5" s="1"/>
  <c r="J62" i="30"/>
  <c r="J61" i="30"/>
  <c r="J60" i="30"/>
  <c r="K59" i="30"/>
  <c r="Q1249" i="5" s="1"/>
  <c r="J59" i="30"/>
  <c r="K58" i="30"/>
  <c r="Q1248" i="5" s="1"/>
  <c r="J58" i="30"/>
  <c r="K57" i="30"/>
  <c r="Q1247" i="5" s="1"/>
  <c r="J57" i="30"/>
  <c r="J56" i="30"/>
  <c r="J55" i="30"/>
  <c r="K54" i="30"/>
  <c r="Q1244" i="5" s="1"/>
  <c r="J54" i="30"/>
  <c r="J53" i="30"/>
  <c r="J52" i="30"/>
  <c r="K51" i="30"/>
  <c r="Q1241" i="5" s="1"/>
  <c r="J51" i="30"/>
  <c r="K50" i="30"/>
  <c r="Q1240" i="5" s="1"/>
  <c r="J50" i="30"/>
  <c r="K49" i="30"/>
  <c r="Q1239" i="5" s="1"/>
  <c r="J49" i="30"/>
  <c r="J48" i="30"/>
  <c r="J47" i="30"/>
  <c r="K46" i="30"/>
  <c r="Q1236" i="5" s="1"/>
  <c r="J46" i="30"/>
  <c r="J45" i="30"/>
  <c r="J44" i="30"/>
  <c r="K43" i="30"/>
  <c r="Q1233" i="5" s="1"/>
  <c r="J43" i="30"/>
  <c r="K42" i="30"/>
  <c r="Q1232" i="5" s="1"/>
  <c r="J42" i="30"/>
  <c r="K41" i="30"/>
  <c r="Q1231" i="5" s="1"/>
  <c r="J41" i="30"/>
  <c r="J40" i="30"/>
  <c r="J39" i="30"/>
  <c r="K38" i="30"/>
  <c r="Q1228" i="5" s="1"/>
  <c r="J38" i="30"/>
  <c r="J37" i="30"/>
  <c r="J36" i="30"/>
  <c r="K35" i="30"/>
  <c r="Q1225" i="5" s="1"/>
  <c r="J35" i="30"/>
  <c r="K34" i="30"/>
  <c r="Q1224" i="5" s="1"/>
  <c r="J34" i="30"/>
  <c r="K33" i="30"/>
  <c r="Q1223" i="5" s="1"/>
  <c r="J33" i="30"/>
  <c r="J32" i="30"/>
  <c r="J31" i="30"/>
  <c r="K30" i="30"/>
  <c r="Q1220" i="5" s="1"/>
  <c r="J30" i="30"/>
  <c r="J29" i="30"/>
  <c r="J28" i="30"/>
  <c r="K27" i="30"/>
  <c r="Q1217" i="5" s="1"/>
  <c r="J27" i="30"/>
  <c r="K26" i="30"/>
  <c r="Q1216" i="5" s="1"/>
  <c r="J26" i="30"/>
  <c r="K25" i="30"/>
  <c r="Q1215" i="5" s="1"/>
  <c r="J25" i="30"/>
  <c r="J24" i="30"/>
  <c r="J23" i="30"/>
  <c r="K22" i="30"/>
  <c r="Q1212" i="5" s="1"/>
  <c r="J22" i="30"/>
  <c r="J21" i="30"/>
  <c r="J20" i="30"/>
  <c r="K19" i="30"/>
  <c r="Q1209" i="5" s="1"/>
  <c r="J19" i="30"/>
  <c r="E15" i="30"/>
  <c r="E26" i="4" s="1"/>
  <c r="Q13" i="30"/>
  <c r="I13" i="30"/>
  <c r="T10" i="30"/>
  <c r="Q10" i="30"/>
  <c r="C10" i="30"/>
  <c r="Q9" i="30"/>
  <c r="Q8" i="30"/>
  <c r="Q7" i="30"/>
  <c r="Q6" i="30"/>
  <c r="Q5" i="30"/>
  <c r="J261" i="29"/>
  <c r="K260" i="29"/>
  <c r="J260" i="29"/>
  <c r="K259" i="29"/>
  <c r="J259" i="29"/>
  <c r="K258" i="29"/>
  <c r="J258" i="29"/>
  <c r="J257" i="29"/>
  <c r="J256" i="29"/>
  <c r="K255" i="29"/>
  <c r="J255" i="29"/>
  <c r="J254" i="29"/>
  <c r="J253" i="29"/>
  <c r="K252" i="29"/>
  <c r="J252" i="29"/>
  <c r="K251" i="29"/>
  <c r="J251" i="29"/>
  <c r="K250" i="29"/>
  <c r="J250" i="29"/>
  <c r="J249" i="29"/>
  <c r="J248" i="29"/>
  <c r="K247" i="29"/>
  <c r="J247" i="29"/>
  <c r="J246" i="29"/>
  <c r="J245" i="29"/>
  <c r="K244" i="29"/>
  <c r="J244" i="29"/>
  <c r="K243" i="29"/>
  <c r="J243" i="29"/>
  <c r="K242" i="29"/>
  <c r="J242" i="29"/>
  <c r="J241" i="29"/>
  <c r="J240" i="29"/>
  <c r="K239" i="29"/>
  <c r="J239" i="29"/>
  <c r="J238" i="29"/>
  <c r="J237" i="29"/>
  <c r="K236" i="29"/>
  <c r="J236" i="29"/>
  <c r="K235" i="29"/>
  <c r="J235" i="29"/>
  <c r="K234" i="29"/>
  <c r="J234" i="29"/>
  <c r="J233" i="29"/>
  <c r="J232" i="29"/>
  <c r="K231" i="29"/>
  <c r="J231" i="29"/>
  <c r="J230" i="29"/>
  <c r="J229" i="29"/>
  <c r="K228" i="29"/>
  <c r="J228" i="29"/>
  <c r="K227" i="29"/>
  <c r="J227" i="29"/>
  <c r="K226" i="29"/>
  <c r="J226" i="29"/>
  <c r="J225" i="29"/>
  <c r="J224" i="29"/>
  <c r="K223" i="29"/>
  <c r="J223" i="29"/>
  <c r="J222" i="29"/>
  <c r="J221" i="29"/>
  <c r="K220" i="29"/>
  <c r="J220" i="29"/>
  <c r="K219" i="29"/>
  <c r="J219" i="29"/>
  <c r="K218" i="29"/>
  <c r="J218" i="29"/>
  <c r="J217" i="29"/>
  <c r="J216" i="29"/>
  <c r="K215" i="29"/>
  <c r="J215" i="29"/>
  <c r="J214" i="29"/>
  <c r="J213" i="29"/>
  <c r="K212" i="29"/>
  <c r="J212" i="29"/>
  <c r="K211" i="29"/>
  <c r="J211" i="29"/>
  <c r="K210" i="29"/>
  <c r="J210" i="29"/>
  <c r="J209" i="29"/>
  <c r="J208" i="29"/>
  <c r="K207" i="29"/>
  <c r="J207" i="29"/>
  <c r="J206" i="29"/>
  <c r="J205" i="29"/>
  <c r="K204" i="29"/>
  <c r="J204" i="29"/>
  <c r="K203" i="29"/>
  <c r="J203" i="29"/>
  <c r="K202" i="29"/>
  <c r="J202" i="29"/>
  <c r="J201" i="29"/>
  <c r="J200" i="29"/>
  <c r="K199" i="29"/>
  <c r="J199" i="29"/>
  <c r="J198" i="29"/>
  <c r="J197" i="29"/>
  <c r="K196" i="29"/>
  <c r="J196" i="29"/>
  <c r="K195" i="29"/>
  <c r="J195" i="29"/>
  <c r="K194" i="29"/>
  <c r="J194" i="29"/>
  <c r="J193" i="29"/>
  <c r="J192" i="29"/>
  <c r="K191" i="29"/>
  <c r="J191" i="29"/>
  <c r="J190" i="29"/>
  <c r="J189" i="29"/>
  <c r="K188" i="29"/>
  <c r="J188" i="29"/>
  <c r="K187" i="29"/>
  <c r="J187" i="29"/>
  <c r="K186" i="29"/>
  <c r="J186" i="29"/>
  <c r="J185" i="29"/>
  <c r="J184" i="29"/>
  <c r="K183" i="29"/>
  <c r="J183" i="29"/>
  <c r="J182" i="29"/>
  <c r="J181" i="29"/>
  <c r="K180" i="29"/>
  <c r="J180" i="29"/>
  <c r="K179" i="29"/>
  <c r="J179" i="29"/>
  <c r="K178" i="29"/>
  <c r="J178" i="29"/>
  <c r="J177" i="29"/>
  <c r="J176" i="29"/>
  <c r="K175" i="29"/>
  <c r="J175" i="29"/>
  <c r="J174" i="29"/>
  <c r="J173" i="29"/>
  <c r="K172" i="29"/>
  <c r="J172" i="29"/>
  <c r="K171" i="29"/>
  <c r="J171" i="29"/>
  <c r="K170" i="29"/>
  <c r="J170" i="29"/>
  <c r="J169" i="29"/>
  <c r="J168" i="29"/>
  <c r="K167" i="29"/>
  <c r="J167" i="29"/>
  <c r="J166" i="29"/>
  <c r="J165" i="29"/>
  <c r="K164" i="29"/>
  <c r="J164" i="29"/>
  <c r="K163" i="29"/>
  <c r="J163" i="29"/>
  <c r="K162" i="29"/>
  <c r="J162" i="29"/>
  <c r="J161" i="29"/>
  <c r="J160" i="29"/>
  <c r="K159" i="29"/>
  <c r="J159" i="29"/>
  <c r="J158" i="29"/>
  <c r="J157" i="29"/>
  <c r="K156" i="29"/>
  <c r="J156" i="29"/>
  <c r="K155" i="29"/>
  <c r="J155" i="29"/>
  <c r="K154" i="29"/>
  <c r="J154" i="29"/>
  <c r="J153" i="29"/>
  <c r="J152" i="29"/>
  <c r="K151" i="29"/>
  <c r="J151" i="29"/>
  <c r="J150" i="29"/>
  <c r="J149" i="29"/>
  <c r="K148" i="29"/>
  <c r="J148" i="29"/>
  <c r="K147" i="29"/>
  <c r="J147" i="29"/>
  <c r="K146" i="29"/>
  <c r="J146" i="29"/>
  <c r="J145" i="29"/>
  <c r="J144" i="29"/>
  <c r="K143" i="29"/>
  <c r="J143" i="29"/>
  <c r="J142" i="29"/>
  <c r="J141" i="29"/>
  <c r="K140" i="29"/>
  <c r="J140" i="29"/>
  <c r="K139" i="29"/>
  <c r="J139" i="29"/>
  <c r="K138" i="29"/>
  <c r="J138" i="29"/>
  <c r="J137" i="29"/>
  <c r="J136" i="29"/>
  <c r="K135" i="29"/>
  <c r="J135" i="29"/>
  <c r="J134" i="29"/>
  <c r="J133" i="29"/>
  <c r="K132" i="29"/>
  <c r="J132" i="29"/>
  <c r="K131" i="29"/>
  <c r="J131" i="29"/>
  <c r="K130" i="29"/>
  <c r="J130" i="29"/>
  <c r="J129" i="29"/>
  <c r="J128" i="29"/>
  <c r="K127" i="29"/>
  <c r="J127" i="29"/>
  <c r="J126" i="29"/>
  <c r="J125" i="29"/>
  <c r="K124" i="29"/>
  <c r="J124" i="29"/>
  <c r="K123" i="29"/>
  <c r="J123" i="29"/>
  <c r="K122" i="29"/>
  <c r="J122" i="29"/>
  <c r="J121" i="29"/>
  <c r="J120" i="29"/>
  <c r="K119" i="29"/>
  <c r="J119" i="29"/>
  <c r="J118" i="29"/>
  <c r="J117" i="29"/>
  <c r="K116" i="29"/>
  <c r="J116" i="29"/>
  <c r="K115" i="29"/>
  <c r="J115" i="29"/>
  <c r="K114" i="29"/>
  <c r="J114" i="29"/>
  <c r="J113" i="29"/>
  <c r="J112" i="29"/>
  <c r="K111" i="29"/>
  <c r="J111" i="29"/>
  <c r="J110" i="29"/>
  <c r="J109" i="29"/>
  <c r="K108" i="29"/>
  <c r="J108" i="29"/>
  <c r="K107" i="29"/>
  <c r="J107" i="29"/>
  <c r="K106" i="29"/>
  <c r="J106" i="29"/>
  <c r="J105" i="29"/>
  <c r="J104" i="29"/>
  <c r="K103" i="29"/>
  <c r="J103" i="29"/>
  <c r="J102" i="29"/>
  <c r="J101" i="29"/>
  <c r="K100" i="29"/>
  <c r="J100" i="29"/>
  <c r="K99" i="29"/>
  <c r="J99" i="29"/>
  <c r="K98" i="29"/>
  <c r="J98" i="29"/>
  <c r="J97" i="29"/>
  <c r="J96" i="29"/>
  <c r="K95" i="29"/>
  <c r="J95" i="29"/>
  <c r="J94" i="29"/>
  <c r="J93" i="29"/>
  <c r="K92" i="29"/>
  <c r="J92" i="29"/>
  <c r="K91" i="29"/>
  <c r="J91" i="29"/>
  <c r="K90" i="29"/>
  <c r="J90" i="29"/>
  <c r="J89" i="29"/>
  <c r="J88" i="29"/>
  <c r="K87" i="29"/>
  <c r="J87" i="29"/>
  <c r="J86" i="29"/>
  <c r="J85" i="29"/>
  <c r="K84" i="29"/>
  <c r="J84" i="29"/>
  <c r="K83" i="29"/>
  <c r="J83" i="29"/>
  <c r="K82" i="29"/>
  <c r="J82" i="29"/>
  <c r="J81" i="29"/>
  <c r="J80" i="29"/>
  <c r="K79" i="29"/>
  <c r="J79" i="29"/>
  <c r="J78" i="29"/>
  <c r="J77" i="29"/>
  <c r="K76" i="29"/>
  <c r="J76" i="29"/>
  <c r="K75" i="29"/>
  <c r="J75" i="29"/>
  <c r="K74" i="29"/>
  <c r="J74" i="29"/>
  <c r="J73" i="29"/>
  <c r="J72" i="29"/>
  <c r="K71" i="29"/>
  <c r="J71" i="29"/>
  <c r="J70" i="29"/>
  <c r="J69" i="29"/>
  <c r="K68" i="29"/>
  <c r="Q1208" i="5" s="1"/>
  <c r="J68" i="29"/>
  <c r="K67" i="29"/>
  <c r="Q1207" i="5" s="1"/>
  <c r="J67" i="29"/>
  <c r="K66" i="29"/>
  <c r="Q1206" i="5" s="1"/>
  <c r="J66" i="29"/>
  <c r="J65" i="29"/>
  <c r="J64" i="29"/>
  <c r="K63" i="29"/>
  <c r="Q1203" i="5" s="1"/>
  <c r="J63" i="29"/>
  <c r="J62" i="29"/>
  <c r="J61" i="29"/>
  <c r="K60" i="29"/>
  <c r="Q1200" i="5" s="1"/>
  <c r="J60" i="29"/>
  <c r="K59" i="29"/>
  <c r="Q1199" i="5" s="1"/>
  <c r="J59" i="29"/>
  <c r="K58" i="29"/>
  <c r="Q1198" i="5" s="1"/>
  <c r="J58" i="29"/>
  <c r="J57" i="29"/>
  <c r="J56" i="29"/>
  <c r="K55" i="29"/>
  <c r="Q1195" i="5" s="1"/>
  <c r="J55" i="29"/>
  <c r="J54" i="29"/>
  <c r="J53" i="29"/>
  <c r="K52" i="29"/>
  <c r="Q1192" i="5" s="1"/>
  <c r="J52" i="29"/>
  <c r="K51" i="29"/>
  <c r="Q1191" i="5" s="1"/>
  <c r="J51" i="29"/>
  <c r="K50" i="29"/>
  <c r="Q1190" i="5" s="1"/>
  <c r="J50" i="29"/>
  <c r="J49" i="29"/>
  <c r="J48" i="29"/>
  <c r="K47" i="29"/>
  <c r="Q1187" i="5" s="1"/>
  <c r="J47" i="29"/>
  <c r="J46" i="29"/>
  <c r="J45" i="29"/>
  <c r="K44" i="29"/>
  <c r="Q1184" i="5" s="1"/>
  <c r="J44" i="29"/>
  <c r="K43" i="29"/>
  <c r="Q1183" i="5" s="1"/>
  <c r="J43" i="29"/>
  <c r="K42" i="29"/>
  <c r="Q1182" i="5" s="1"/>
  <c r="J42" i="29"/>
  <c r="J41" i="29"/>
  <c r="J40" i="29"/>
  <c r="K39" i="29"/>
  <c r="Q1179" i="5" s="1"/>
  <c r="J39" i="29"/>
  <c r="J38" i="29"/>
  <c r="J37" i="29"/>
  <c r="K36" i="29"/>
  <c r="Q1176" i="5" s="1"/>
  <c r="J36" i="29"/>
  <c r="K35" i="29"/>
  <c r="Q1175" i="5" s="1"/>
  <c r="J35" i="29"/>
  <c r="K34" i="29"/>
  <c r="Q1174" i="5" s="1"/>
  <c r="J34" i="29"/>
  <c r="J33" i="29"/>
  <c r="J32" i="29"/>
  <c r="K31" i="29"/>
  <c r="Q1171" i="5" s="1"/>
  <c r="J31" i="29"/>
  <c r="J30" i="29"/>
  <c r="J29" i="29"/>
  <c r="K28" i="29"/>
  <c r="Q1168" i="5" s="1"/>
  <c r="J28" i="29"/>
  <c r="K27" i="29"/>
  <c r="Q1167" i="5" s="1"/>
  <c r="J27" i="29"/>
  <c r="K26" i="29"/>
  <c r="Q1166" i="5" s="1"/>
  <c r="J26" i="29"/>
  <c r="J25" i="29"/>
  <c r="J24" i="29"/>
  <c r="K23" i="29"/>
  <c r="Q1163" i="5" s="1"/>
  <c r="J23" i="29"/>
  <c r="J22" i="29"/>
  <c r="J21" i="29"/>
  <c r="K20" i="29"/>
  <c r="Q1160" i="5" s="1"/>
  <c r="J20" i="29"/>
  <c r="K19" i="29"/>
  <c r="Q1159" i="5" s="1"/>
  <c r="J19" i="29"/>
  <c r="E15" i="29"/>
  <c r="E25" i="4" s="1"/>
  <c r="Q13" i="29"/>
  <c r="I13" i="29"/>
  <c r="T10" i="29"/>
  <c r="Q10" i="29"/>
  <c r="C10" i="29"/>
  <c r="Q9" i="29"/>
  <c r="Q8" i="29"/>
  <c r="Q7" i="29"/>
  <c r="Q6" i="29"/>
  <c r="Q5" i="29"/>
  <c r="J261" i="28"/>
  <c r="K260" i="28"/>
  <c r="J260" i="28"/>
  <c r="J259" i="28"/>
  <c r="K258" i="28"/>
  <c r="J258" i="28"/>
  <c r="J257" i="28"/>
  <c r="K256" i="28"/>
  <c r="J256" i="28"/>
  <c r="J255" i="28"/>
  <c r="K254" i="28"/>
  <c r="J254" i="28"/>
  <c r="J253" i="28"/>
  <c r="K252" i="28"/>
  <c r="J252" i="28"/>
  <c r="J251" i="28"/>
  <c r="K250" i="28"/>
  <c r="J250" i="28"/>
  <c r="J249" i="28"/>
  <c r="K248" i="28"/>
  <c r="J248" i="28"/>
  <c r="J247" i="28"/>
  <c r="K246" i="28"/>
  <c r="J246" i="28"/>
  <c r="J245" i="28"/>
  <c r="K244" i="28"/>
  <c r="J244" i="28"/>
  <c r="J243" i="28"/>
  <c r="K242" i="28"/>
  <c r="J242" i="28"/>
  <c r="J241" i="28"/>
  <c r="K240" i="28"/>
  <c r="J240" i="28"/>
  <c r="J239" i="28"/>
  <c r="K238" i="28"/>
  <c r="J238" i="28"/>
  <c r="J237" i="28"/>
  <c r="K236" i="28"/>
  <c r="J236" i="28"/>
  <c r="J235" i="28"/>
  <c r="K234" i="28"/>
  <c r="J234" i="28"/>
  <c r="J233" i="28"/>
  <c r="K232" i="28"/>
  <c r="J232" i="28"/>
  <c r="J231" i="28"/>
  <c r="K230" i="28"/>
  <c r="J230" i="28"/>
  <c r="J229" i="28"/>
  <c r="K228" i="28"/>
  <c r="J228" i="28"/>
  <c r="J227" i="28"/>
  <c r="K226" i="28"/>
  <c r="J226" i="28"/>
  <c r="J225" i="28"/>
  <c r="K224" i="28"/>
  <c r="J224" i="28"/>
  <c r="J223" i="28"/>
  <c r="K222" i="28"/>
  <c r="J222" i="28"/>
  <c r="J221" i="28"/>
  <c r="K220" i="28"/>
  <c r="J220" i="28"/>
  <c r="J219" i="28"/>
  <c r="K218" i="28"/>
  <c r="J218" i="28"/>
  <c r="J217" i="28"/>
  <c r="K216" i="28"/>
  <c r="J216" i="28"/>
  <c r="J215" i="28"/>
  <c r="K214" i="28"/>
  <c r="J214" i="28"/>
  <c r="J213" i="28"/>
  <c r="K212" i="28"/>
  <c r="J212" i="28"/>
  <c r="J211" i="28"/>
  <c r="K210" i="28"/>
  <c r="J210" i="28"/>
  <c r="J209" i="28"/>
  <c r="K208" i="28"/>
  <c r="J208" i="28"/>
  <c r="J207" i="28"/>
  <c r="K206" i="28"/>
  <c r="J206" i="28"/>
  <c r="J205" i="28"/>
  <c r="K204" i="28"/>
  <c r="J204" i="28"/>
  <c r="J203" i="28"/>
  <c r="K202" i="28"/>
  <c r="J202" i="28"/>
  <c r="J201" i="28"/>
  <c r="K200" i="28"/>
  <c r="J200" i="28"/>
  <c r="J199" i="28"/>
  <c r="K198" i="28"/>
  <c r="J198" i="28"/>
  <c r="J197" i="28"/>
  <c r="K196" i="28"/>
  <c r="J196" i="28"/>
  <c r="J195" i="28"/>
  <c r="K194" i="28"/>
  <c r="J194" i="28"/>
  <c r="J193" i="28"/>
  <c r="K192" i="28"/>
  <c r="J192" i="28"/>
  <c r="J191" i="28"/>
  <c r="K190" i="28"/>
  <c r="J190" i="28"/>
  <c r="J189" i="28"/>
  <c r="K188" i="28"/>
  <c r="J188" i="28"/>
  <c r="J187" i="28"/>
  <c r="K186" i="28"/>
  <c r="J186" i="28"/>
  <c r="J185" i="28"/>
  <c r="K184" i="28"/>
  <c r="J184" i="28"/>
  <c r="J183" i="28"/>
  <c r="K182" i="28"/>
  <c r="J182" i="28"/>
  <c r="J181" i="28"/>
  <c r="K180" i="28"/>
  <c r="J180" i="28"/>
  <c r="J179" i="28"/>
  <c r="K178" i="28"/>
  <c r="J178" i="28"/>
  <c r="J177" i="28"/>
  <c r="K176" i="28"/>
  <c r="J176" i="28"/>
  <c r="J175" i="28"/>
  <c r="K174" i="28"/>
  <c r="J174" i="28"/>
  <c r="J173" i="28"/>
  <c r="K172" i="28"/>
  <c r="J172" i="28"/>
  <c r="J171" i="28"/>
  <c r="K170" i="28"/>
  <c r="J170" i="28"/>
  <c r="J169" i="28"/>
  <c r="K168" i="28"/>
  <c r="J168" i="28"/>
  <c r="J167" i="28"/>
  <c r="K166" i="28"/>
  <c r="J166" i="28"/>
  <c r="J165" i="28"/>
  <c r="K164" i="28"/>
  <c r="J164" i="28"/>
  <c r="J163" i="28"/>
  <c r="K162" i="28"/>
  <c r="J162" i="28"/>
  <c r="J161" i="28"/>
  <c r="K160" i="28"/>
  <c r="J160" i="28"/>
  <c r="J159" i="28"/>
  <c r="K158" i="28"/>
  <c r="J158" i="28"/>
  <c r="J157" i="28"/>
  <c r="K156" i="28"/>
  <c r="J156" i="28"/>
  <c r="J155" i="28"/>
  <c r="K154" i="28"/>
  <c r="J154" i="28"/>
  <c r="J153" i="28"/>
  <c r="K152" i="28"/>
  <c r="J152" i="28"/>
  <c r="J151" i="28"/>
  <c r="K150" i="28"/>
  <c r="J150" i="28"/>
  <c r="J149" i="28"/>
  <c r="K148" i="28"/>
  <c r="J148" i="28"/>
  <c r="J147" i="28"/>
  <c r="K146" i="28"/>
  <c r="J146" i="28"/>
  <c r="J145" i="28"/>
  <c r="K144" i="28"/>
  <c r="J144" i="28"/>
  <c r="J143" i="28"/>
  <c r="K142" i="28"/>
  <c r="J142" i="28"/>
  <c r="J141" i="28"/>
  <c r="K140" i="28"/>
  <c r="J140" i="28"/>
  <c r="J139" i="28"/>
  <c r="K138" i="28"/>
  <c r="J138" i="28"/>
  <c r="J137" i="28"/>
  <c r="K136" i="28"/>
  <c r="J136" i="28"/>
  <c r="J135" i="28"/>
  <c r="K134" i="28"/>
  <c r="J134" i="28"/>
  <c r="J133" i="28"/>
  <c r="K132" i="28"/>
  <c r="J132" i="28"/>
  <c r="J131" i="28"/>
  <c r="K130" i="28"/>
  <c r="J130" i="28"/>
  <c r="J129" i="28"/>
  <c r="K128" i="28"/>
  <c r="J128" i="28"/>
  <c r="J127" i="28"/>
  <c r="K126" i="28"/>
  <c r="J126" i="28"/>
  <c r="J125" i="28"/>
  <c r="K124" i="28"/>
  <c r="J124" i="28"/>
  <c r="J123" i="28"/>
  <c r="K122" i="28"/>
  <c r="J122" i="28"/>
  <c r="J121" i="28"/>
  <c r="K120" i="28"/>
  <c r="J120" i="28"/>
  <c r="J119" i="28"/>
  <c r="K118" i="28"/>
  <c r="J118" i="28"/>
  <c r="J117" i="28"/>
  <c r="K116" i="28"/>
  <c r="J116" i="28"/>
  <c r="J115" i="28"/>
  <c r="K114" i="28"/>
  <c r="J114" i="28"/>
  <c r="J113" i="28"/>
  <c r="K112" i="28"/>
  <c r="J112" i="28"/>
  <c r="J111" i="28"/>
  <c r="K110" i="28"/>
  <c r="J110" i="28"/>
  <c r="J109" i="28"/>
  <c r="K108" i="28"/>
  <c r="J108" i="28"/>
  <c r="J107" i="28"/>
  <c r="K106" i="28"/>
  <c r="J106" i="28"/>
  <c r="J105" i="28"/>
  <c r="K104" i="28"/>
  <c r="J104" i="28"/>
  <c r="J103" i="28"/>
  <c r="K102" i="28"/>
  <c r="J102" i="28"/>
  <c r="J101" i="28"/>
  <c r="K100" i="28"/>
  <c r="J100" i="28"/>
  <c r="J99" i="28"/>
  <c r="K98" i="28"/>
  <c r="J98" i="28"/>
  <c r="J97" i="28"/>
  <c r="K96" i="28"/>
  <c r="J96" i="28"/>
  <c r="J95" i="28"/>
  <c r="K94" i="28"/>
  <c r="J94" i="28"/>
  <c r="J93" i="28"/>
  <c r="K92" i="28"/>
  <c r="J92" i="28"/>
  <c r="J91" i="28"/>
  <c r="K90" i="28"/>
  <c r="J90" i="28"/>
  <c r="J89" i="28"/>
  <c r="K88" i="28"/>
  <c r="J88" i="28"/>
  <c r="J87" i="28"/>
  <c r="K86" i="28"/>
  <c r="J86" i="28"/>
  <c r="J85" i="28"/>
  <c r="K84" i="28"/>
  <c r="J84" i="28"/>
  <c r="J83" i="28"/>
  <c r="K82" i="28"/>
  <c r="J82" i="28"/>
  <c r="J81" i="28"/>
  <c r="K80" i="28"/>
  <c r="J80" i="28"/>
  <c r="J79" i="28"/>
  <c r="J78" i="28"/>
  <c r="K77" i="28"/>
  <c r="J77" i="28"/>
  <c r="K76" i="28"/>
  <c r="J76" i="28"/>
  <c r="K75" i="28"/>
  <c r="J75" i="28"/>
  <c r="J74" i="28"/>
  <c r="J73" i="28"/>
  <c r="K72" i="28"/>
  <c r="J72" i="28"/>
  <c r="J71" i="28"/>
  <c r="J70" i="28"/>
  <c r="K69" i="28"/>
  <c r="J69" i="28"/>
  <c r="K68" i="28"/>
  <c r="Q1158" i="5" s="1"/>
  <c r="J68" i="28"/>
  <c r="K67" i="28"/>
  <c r="Q1157" i="5" s="1"/>
  <c r="J67" i="28"/>
  <c r="J66" i="28"/>
  <c r="J65" i="28"/>
  <c r="K64" i="28"/>
  <c r="Q1154" i="5" s="1"/>
  <c r="J64" i="28"/>
  <c r="J63" i="28"/>
  <c r="J62" i="28"/>
  <c r="K61" i="28"/>
  <c r="Q1151" i="5" s="1"/>
  <c r="J61" i="28"/>
  <c r="K60" i="28"/>
  <c r="Q1150" i="5" s="1"/>
  <c r="J60" i="28"/>
  <c r="K59" i="28"/>
  <c r="Q1149" i="5" s="1"/>
  <c r="J59" i="28"/>
  <c r="J58" i="28"/>
  <c r="J57" i="28"/>
  <c r="K56" i="28"/>
  <c r="Q1146" i="5" s="1"/>
  <c r="J56" i="28"/>
  <c r="J55" i="28"/>
  <c r="J54" i="28"/>
  <c r="K53" i="28"/>
  <c r="Q1143" i="5" s="1"/>
  <c r="J53" i="28"/>
  <c r="K52" i="28"/>
  <c r="Q1142" i="5" s="1"/>
  <c r="J52" i="28"/>
  <c r="K51" i="28"/>
  <c r="Q1141" i="5" s="1"/>
  <c r="J51" i="28"/>
  <c r="J50" i="28"/>
  <c r="J49" i="28"/>
  <c r="K48" i="28"/>
  <c r="Q1138" i="5" s="1"/>
  <c r="J48" i="28"/>
  <c r="J47" i="28"/>
  <c r="J46" i="28"/>
  <c r="K45" i="28"/>
  <c r="Q1135" i="5" s="1"/>
  <c r="J45" i="28"/>
  <c r="K44" i="28"/>
  <c r="Q1134" i="5" s="1"/>
  <c r="J44" i="28"/>
  <c r="K43" i="28"/>
  <c r="Q1133" i="5" s="1"/>
  <c r="J43" i="28"/>
  <c r="J42" i="28"/>
  <c r="J41" i="28"/>
  <c r="K40" i="28"/>
  <c r="Q1130" i="5" s="1"/>
  <c r="J40" i="28"/>
  <c r="J39" i="28"/>
  <c r="J38" i="28"/>
  <c r="K37" i="28"/>
  <c r="Q1127" i="5" s="1"/>
  <c r="J37" i="28"/>
  <c r="K36" i="28"/>
  <c r="Q1126" i="5" s="1"/>
  <c r="J36" i="28"/>
  <c r="K35" i="28"/>
  <c r="Q1125" i="5" s="1"/>
  <c r="J35" i="28"/>
  <c r="J34" i="28"/>
  <c r="J33" i="28"/>
  <c r="K32" i="28"/>
  <c r="Q1122" i="5" s="1"/>
  <c r="J32" i="28"/>
  <c r="J31" i="28"/>
  <c r="J30" i="28"/>
  <c r="K29" i="28"/>
  <c r="Q1119" i="5" s="1"/>
  <c r="J29" i="28"/>
  <c r="K28" i="28"/>
  <c r="Q1118" i="5" s="1"/>
  <c r="J28" i="28"/>
  <c r="K27" i="28"/>
  <c r="Q1117" i="5" s="1"/>
  <c r="J27" i="28"/>
  <c r="J26" i="28"/>
  <c r="J25" i="28"/>
  <c r="K24" i="28"/>
  <c r="Q1114" i="5" s="1"/>
  <c r="J24" i="28"/>
  <c r="J23" i="28"/>
  <c r="J22" i="28"/>
  <c r="K21" i="28"/>
  <c r="Q1111" i="5" s="1"/>
  <c r="J21" i="28"/>
  <c r="J20" i="28"/>
  <c r="J19" i="28"/>
  <c r="E15" i="28"/>
  <c r="E24" i="4" s="1"/>
  <c r="Q13" i="28"/>
  <c r="I13" i="28"/>
  <c r="T10" i="28"/>
  <c r="Q10" i="28"/>
  <c r="C10" i="28"/>
  <c r="G1147" i="5" s="1"/>
  <c r="Q9" i="28"/>
  <c r="Q8" i="28"/>
  <c r="Q7" i="28"/>
  <c r="Q6" i="28"/>
  <c r="Q5" i="28"/>
  <c r="K261" i="27"/>
  <c r="J261" i="27"/>
  <c r="K260" i="27"/>
  <c r="J260" i="27"/>
  <c r="K259" i="27"/>
  <c r="J259" i="27"/>
  <c r="K258" i="27"/>
  <c r="J258" i="27"/>
  <c r="K257" i="27"/>
  <c r="J257" i="27"/>
  <c r="K256" i="27"/>
  <c r="J256" i="27"/>
  <c r="K255" i="27"/>
  <c r="J255" i="27"/>
  <c r="K254" i="27"/>
  <c r="J254" i="27"/>
  <c r="K253" i="27"/>
  <c r="J253" i="27"/>
  <c r="K252" i="27"/>
  <c r="J252" i="27"/>
  <c r="K251" i="27"/>
  <c r="J251" i="27"/>
  <c r="K250" i="27"/>
  <c r="J250" i="27"/>
  <c r="K249" i="27"/>
  <c r="J249" i="27"/>
  <c r="K248" i="27"/>
  <c r="J248" i="27"/>
  <c r="K247" i="27"/>
  <c r="J247" i="27"/>
  <c r="K246" i="27"/>
  <c r="J246" i="27"/>
  <c r="K245" i="27"/>
  <c r="J245" i="27"/>
  <c r="K244" i="27"/>
  <c r="J244" i="27"/>
  <c r="K243" i="27"/>
  <c r="J243" i="27"/>
  <c r="K242" i="27"/>
  <c r="J242" i="27"/>
  <c r="K241" i="27"/>
  <c r="J241" i="27"/>
  <c r="K240" i="27"/>
  <c r="J240" i="27"/>
  <c r="K239" i="27"/>
  <c r="J239" i="27"/>
  <c r="K238" i="27"/>
  <c r="J238" i="27"/>
  <c r="K237" i="27"/>
  <c r="J237" i="27"/>
  <c r="K236" i="27"/>
  <c r="J236" i="27"/>
  <c r="K235" i="27"/>
  <c r="J235" i="27"/>
  <c r="K234" i="27"/>
  <c r="J234" i="27"/>
  <c r="K233" i="27"/>
  <c r="J233" i="27"/>
  <c r="K232" i="27"/>
  <c r="J232" i="27"/>
  <c r="K231" i="27"/>
  <c r="J231" i="27"/>
  <c r="K230" i="27"/>
  <c r="J230" i="27"/>
  <c r="K229" i="27"/>
  <c r="J229" i="27"/>
  <c r="K228" i="27"/>
  <c r="J228" i="27"/>
  <c r="K227" i="27"/>
  <c r="J227" i="27"/>
  <c r="K226" i="27"/>
  <c r="J226" i="27"/>
  <c r="K225" i="27"/>
  <c r="J225" i="27"/>
  <c r="K224" i="27"/>
  <c r="J224" i="27"/>
  <c r="K223" i="27"/>
  <c r="J223" i="27"/>
  <c r="K222" i="27"/>
  <c r="J222" i="27"/>
  <c r="K221" i="27"/>
  <c r="J221" i="27"/>
  <c r="K220" i="27"/>
  <c r="J220" i="27"/>
  <c r="K219" i="27"/>
  <c r="J219" i="27"/>
  <c r="K218" i="27"/>
  <c r="J218" i="27"/>
  <c r="K217" i="27"/>
  <c r="J217" i="27"/>
  <c r="K216" i="27"/>
  <c r="J216" i="27"/>
  <c r="K215" i="27"/>
  <c r="J215" i="27"/>
  <c r="K214" i="27"/>
  <c r="J214" i="27"/>
  <c r="K213" i="27"/>
  <c r="J213" i="27"/>
  <c r="K212" i="27"/>
  <c r="J212" i="27"/>
  <c r="K211" i="27"/>
  <c r="J211" i="27"/>
  <c r="K210" i="27"/>
  <c r="J210" i="27"/>
  <c r="K209" i="27"/>
  <c r="J209" i="27"/>
  <c r="K208" i="27"/>
  <c r="J208" i="27"/>
  <c r="K207" i="27"/>
  <c r="J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J190" i="27"/>
  <c r="K189" i="27"/>
  <c r="J189" i="27"/>
  <c r="K188" i="27"/>
  <c r="J188" i="27"/>
  <c r="K187" i="27"/>
  <c r="J187" i="27"/>
  <c r="K186" i="27"/>
  <c r="J186" i="27"/>
  <c r="K185" i="27"/>
  <c r="J185" i="27"/>
  <c r="K184" i="27"/>
  <c r="J184" i="27"/>
  <c r="K183" i="27"/>
  <c r="J183" i="27"/>
  <c r="K182" i="27"/>
  <c r="J182" i="27"/>
  <c r="K181" i="27"/>
  <c r="J181" i="27"/>
  <c r="K180" i="27"/>
  <c r="J180" i="27"/>
  <c r="K179" i="27"/>
  <c r="J179" i="27"/>
  <c r="K178" i="27"/>
  <c r="J178" i="27"/>
  <c r="K177" i="27"/>
  <c r="J177" i="27"/>
  <c r="K176" i="27"/>
  <c r="J176" i="27"/>
  <c r="K175" i="27"/>
  <c r="J175" i="27"/>
  <c r="K174" i="27"/>
  <c r="J174" i="27"/>
  <c r="K173" i="27"/>
  <c r="J173" i="27"/>
  <c r="K172" i="27"/>
  <c r="J172" i="27"/>
  <c r="K171" i="27"/>
  <c r="J171" i="27"/>
  <c r="K170" i="27"/>
  <c r="J170" i="27"/>
  <c r="K169" i="27"/>
  <c r="J169" i="27"/>
  <c r="K168" i="27"/>
  <c r="J168" i="27"/>
  <c r="K167" i="27"/>
  <c r="J167" i="27"/>
  <c r="K166" i="27"/>
  <c r="J166" i="27"/>
  <c r="K165" i="27"/>
  <c r="J165" i="27"/>
  <c r="K164" i="27"/>
  <c r="J164" i="27"/>
  <c r="K163" i="27"/>
  <c r="J163" i="27"/>
  <c r="K162" i="27"/>
  <c r="J162" i="27"/>
  <c r="K161" i="27"/>
  <c r="J161" i="27"/>
  <c r="K160" i="27"/>
  <c r="J160" i="27"/>
  <c r="K159" i="27"/>
  <c r="J159" i="27"/>
  <c r="K158" i="27"/>
  <c r="J158" i="27"/>
  <c r="K157" i="27"/>
  <c r="J157" i="27"/>
  <c r="K156" i="27"/>
  <c r="J156" i="27"/>
  <c r="K155" i="27"/>
  <c r="J155" i="27"/>
  <c r="K154" i="27"/>
  <c r="J154" i="27"/>
  <c r="K153" i="27"/>
  <c r="J153" i="27"/>
  <c r="K152" i="27"/>
  <c r="J152" i="27"/>
  <c r="K151" i="27"/>
  <c r="J151" i="27"/>
  <c r="K150" i="27"/>
  <c r="J150" i="27"/>
  <c r="K149" i="27"/>
  <c r="J149" i="27"/>
  <c r="K148" i="27"/>
  <c r="J148" i="27"/>
  <c r="K147" i="27"/>
  <c r="J147" i="27"/>
  <c r="K146" i="27"/>
  <c r="J146" i="27"/>
  <c r="K145" i="27"/>
  <c r="J145" i="27"/>
  <c r="K144" i="27"/>
  <c r="J144" i="27"/>
  <c r="K143" i="27"/>
  <c r="J143" i="27"/>
  <c r="K142" i="27"/>
  <c r="J142" i="27"/>
  <c r="K141" i="27"/>
  <c r="J141" i="27"/>
  <c r="K140" i="27"/>
  <c r="J140" i="27"/>
  <c r="K139" i="27"/>
  <c r="J139" i="27"/>
  <c r="K138" i="27"/>
  <c r="J138" i="27"/>
  <c r="K137" i="27"/>
  <c r="J137" i="27"/>
  <c r="K136" i="27"/>
  <c r="J136" i="27"/>
  <c r="K135" i="27"/>
  <c r="J135" i="27"/>
  <c r="K134" i="27"/>
  <c r="J134" i="27"/>
  <c r="K133" i="27"/>
  <c r="J133" i="27"/>
  <c r="K132" i="27"/>
  <c r="J132" i="27"/>
  <c r="K131" i="27"/>
  <c r="J131" i="27"/>
  <c r="K130" i="27"/>
  <c r="J130" i="27"/>
  <c r="K129" i="27"/>
  <c r="J129" i="27"/>
  <c r="K128" i="27"/>
  <c r="J128" i="27"/>
  <c r="K127" i="27"/>
  <c r="J127" i="27"/>
  <c r="K126" i="27"/>
  <c r="J126" i="27"/>
  <c r="K125" i="27"/>
  <c r="J125" i="27"/>
  <c r="K124" i="27"/>
  <c r="J124" i="27"/>
  <c r="K123" i="27"/>
  <c r="J123" i="27"/>
  <c r="K122" i="27"/>
  <c r="J122" i="27"/>
  <c r="K121" i="27"/>
  <c r="J121" i="27"/>
  <c r="K120" i="27"/>
  <c r="J120" i="27"/>
  <c r="K119" i="27"/>
  <c r="J119" i="27"/>
  <c r="K118" i="27"/>
  <c r="J118" i="27"/>
  <c r="K117" i="27"/>
  <c r="J117"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K103" i="27"/>
  <c r="J103" i="27"/>
  <c r="K102" i="27"/>
  <c r="J102" i="27"/>
  <c r="K101" i="27"/>
  <c r="J101" i="27"/>
  <c r="K100" i="27"/>
  <c r="J100" i="27"/>
  <c r="K99" i="27"/>
  <c r="J99" i="27"/>
  <c r="K98" i="27"/>
  <c r="J98" i="27"/>
  <c r="K97" i="27"/>
  <c r="J97" i="27"/>
  <c r="K96" i="27"/>
  <c r="J96" i="27"/>
  <c r="K95" i="27"/>
  <c r="J95" i="27"/>
  <c r="K94" i="27"/>
  <c r="J94" i="27"/>
  <c r="K93" i="27"/>
  <c r="J93" i="27"/>
  <c r="K92" i="27"/>
  <c r="J92" i="27"/>
  <c r="K91" i="27"/>
  <c r="J91" i="27"/>
  <c r="K90" i="27"/>
  <c r="J90" i="27"/>
  <c r="K89" i="27"/>
  <c r="J89" i="27"/>
  <c r="K88" i="27"/>
  <c r="J88" i="27"/>
  <c r="K87" i="27"/>
  <c r="J87" i="27"/>
  <c r="K86" i="27"/>
  <c r="J86" i="27"/>
  <c r="K85" i="27"/>
  <c r="J85" i="27"/>
  <c r="K84" i="27"/>
  <c r="J84" i="27"/>
  <c r="K83" i="27"/>
  <c r="J83" i="27"/>
  <c r="K82" i="27"/>
  <c r="J82" i="27"/>
  <c r="K81" i="27"/>
  <c r="J81" i="27"/>
  <c r="K80" i="27"/>
  <c r="J80" i="27"/>
  <c r="K79" i="27"/>
  <c r="J79" i="27"/>
  <c r="K78" i="27"/>
  <c r="J78" i="27"/>
  <c r="K77" i="27"/>
  <c r="J77" i="27"/>
  <c r="K76" i="27"/>
  <c r="J76" i="27"/>
  <c r="K75" i="27"/>
  <c r="J75" i="27"/>
  <c r="K74" i="27"/>
  <c r="J74" i="27"/>
  <c r="K73" i="27"/>
  <c r="J73" i="27"/>
  <c r="K72" i="27"/>
  <c r="J72" i="27"/>
  <c r="K71" i="27"/>
  <c r="J71" i="27"/>
  <c r="K70" i="27"/>
  <c r="J70" i="27"/>
  <c r="K69" i="27"/>
  <c r="J69" i="27"/>
  <c r="K68" i="27"/>
  <c r="Q1108" i="5" s="1"/>
  <c r="J68" i="27"/>
  <c r="K67" i="27"/>
  <c r="Q1107" i="5" s="1"/>
  <c r="J67" i="27"/>
  <c r="K66" i="27"/>
  <c r="Q1106" i="5" s="1"/>
  <c r="J66" i="27"/>
  <c r="K65" i="27"/>
  <c r="Q1105" i="5" s="1"/>
  <c r="J65" i="27"/>
  <c r="K64" i="27"/>
  <c r="Q1104" i="5" s="1"/>
  <c r="J64" i="27"/>
  <c r="K63" i="27"/>
  <c r="Q1103" i="5" s="1"/>
  <c r="J63" i="27"/>
  <c r="K62" i="27"/>
  <c r="Q1102" i="5" s="1"/>
  <c r="J62" i="27"/>
  <c r="K61" i="27"/>
  <c r="Q1101" i="5" s="1"/>
  <c r="J61" i="27"/>
  <c r="K60" i="27"/>
  <c r="Q1100" i="5" s="1"/>
  <c r="J60" i="27"/>
  <c r="K59" i="27"/>
  <c r="Q1099" i="5" s="1"/>
  <c r="J59" i="27"/>
  <c r="K58" i="27"/>
  <c r="Q1098" i="5" s="1"/>
  <c r="J58" i="27"/>
  <c r="K57" i="27"/>
  <c r="Q1097" i="5" s="1"/>
  <c r="J57" i="27"/>
  <c r="K56" i="27"/>
  <c r="Q1096" i="5" s="1"/>
  <c r="J56" i="27"/>
  <c r="K55" i="27"/>
  <c r="Q1095" i="5" s="1"/>
  <c r="J55" i="27"/>
  <c r="K54" i="27"/>
  <c r="Q1094" i="5" s="1"/>
  <c r="J54" i="27"/>
  <c r="K53" i="27"/>
  <c r="Q1093" i="5" s="1"/>
  <c r="J53" i="27"/>
  <c r="K52" i="27"/>
  <c r="Q1092" i="5" s="1"/>
  <c r="J52" i="27"/>
  <c r="K51" i="27"/>
  <c r="Q1091" i="5" s="1"/>
  <c r="J51" i="27"/>
  <c r="K50" i="27"/>
  <c r="Q1090" i="5" s="1"/>
  <c r="J50" i="27"/>
  <c r="K49" i="27"/>
  <c r="Q1089" i="5" s="1"/>
  <c r="J49" i="27"/>
  <c r="K48" i="27"/>
  <c r="Q1088" i="5" s="1"/>
  <c r="J48" i="27"/>
  <c r="K47" i="27"/>
  <c r="Q1087" i="5" s="1"/>
  <c r="J47" i="27"/>
  <c r="K46" i="27"/>
  <c r="Q1086" i="5" s="1"/>
  <c r="J46" i="27"/>
  <c r="K45" i="27"/>
  <c r="Q1085" i="5" s="1"/>
  <c r="J45" i="27"/>
  <c r="K44" i="27"/>
  <c r="Q1084" i="5" s="1"/>
  <c r="J44" i="27"/>
  <c r="K43" i="27"/>
  <c r="Q1083" i="5" s="1"/>
  <c r="J43" i="27"/>
  <c r="K42" i="27"/>
  <c r="Q1082" i="5" s="1"/>
  <c r="J42" i="27"/>
  <c r="K41" i="27"/>
  <c r="Q1081" i="5" s="1"/>
  <c r="J41" i="27"/>
  <c r="K40" i="27"/>
  <c r="Q1080" i="5" s="1"/>
  <c r="J40" i="27"/>
  <c r="K39" i="27"/>
  <c r="Q1079" i="5" s="1"/>
  <c r="J39" i="27"/>
  <c r="K38" i="27"/>
  <c r="Q1078" i="5" s="1"/>
  <c r="J38" i="27"/>
  <c r="K37" i="27"/>
  <c r="Q1077" i="5" s="1"/>
  <c r="J37" i="27"/>
  <c r="K36" i="27"/>
  <c r="Q1076" i="5" s="1"/>
  <c r="J36" i="27"/>
  <c r="K35" i="27"/>
  <c r="Q1075" i="5" s="1"/>
  <c r="J35" i="27"/>
  <c r="K34" i="27"/>
  <c r="Q1074" i="5" s="1"/>
  <c r="J34" i="27"/>
  <c r="K33" i="27"/>
  <c r="Q1073" i="5" s="1"/>
  <c r="J33" i="27"/>
  <c r="K32" i="27"/>
  <c r="Q1072" i="5" s="1"/>
  <c r="J32" i="27"/>
  <c r="K31" i="27"/>
  <c r="Q1071" i="5" s="1"/>
  <c r="J31" i="27"/>
  <c r="K30" i="27"/>
  <c r="Q1070" i="5" s="1"/>
  <c r="J30" i="27"/>
  <c r="K29" i="27"/>
  <c r="Q1069" i="5" s="1"/>
  <c r="J29" i="27"/>
  <c r="K28" i="27"/>
  <c r="Q1068" i="5" s="1"/>
  <c r="J28" i="27"/>
  <c r="K27" i="27"/>
  <c r="Q1067" i="5" s="1"/>
  <c r="J27" i="27"/>
  <c r="K26" i="27"/>
  <c r="Q1066" i="5" s="1"/>
  <c r="J26" i="27"/>
  <c r="K25" i="27"/>
  <c r="Q1065" i="5" s="1"/>
  <c r="J25" i="27"/>
  <c r="K24" i="27"/>
  <c r="Q1064" i="5" s="1"/>
  <c r="J24" i="27"/>
  <c r="K23" i="27"/>
  <c r="Q1063" i="5" s="1"/>
  <c r="J23" i="27"/>
  <c r="K22" i="27"/>
  <c r="Q1062" i="5" s="1"/>
  <c r="J22" i="27"/>
  <c r="K21" i="27"/>
  <c r="Q1061" i="5" s="1"/>
  <c r="J21" i="27"/>
  <c r="K20" i="27"/>
  <c r="Q1060" i="5" s="1"/>
  <c r="J20" i="27"/>
  <c r="K19" i="27"/>
  <c r="Q1059" i="5" s="1"/>
  <c r="J19" i="27"/>
  <c r="L15" i="27"/>
  <c r="E15" i="27"/>
  <c r="E23" i="4" s="1"/>
  <c r="Q13" i="27"/>
  <c r="I13" i="27"/>
  <c r="T10" i="27"/>
  <c r="Q10" i="27"/>
  <c r="C10" i="27"/>
  <c r="G1083" i="5" s="1"/>
  <c r="Q9" i="27"/>
  <c r="Q8" i="27"/>
  <c r="Q7" i="27"/>
  <c r="Q6" i="27"/>
  <c r="Q5" i="27"/>
  <c r="K261" i="26"/>
  <c r="J261" i="26"/>
  <c r="K260" i="26"/>
  <c r="J260" i="26"/>
  <c r="K259" i="26"/>
  <c r="J259" i="26"/>
  <c r="K258" i="26"/>
  <c r="J258" i="26"/>
  <c r="K257" i="26"/>
  <c r="J257" i="26"/>
  <c r="K256" i="26"/>
  <c r="J256" i="26"/>
  <c r="K255" i="26"/>
  <c r="J255" i="26"/>
  <c r="K254" i="26"/>
  <c r="J254" i="26"/>
  <c r="K253" i="26"/>
  <c r="J253" i="26"/>
  <c r="K252" i="26"/>
  <c r="J252" i="26"/>
  <c r="K251" i="26"/>
  <c r="J251" i="26"/>
  <c r="K250" i="26"/>
  <c r="J250" i="26"/>
  <c r="K249" i="26"/>
  <c r="J249" i="26"/>
  <c r="K248" i="26"/>
  <c r="J248" i="26"/>
  <c r="K247" i="26"/>
  <c r="J247" i="26"/>
  <c r="K246" i="26"/>
  <c r="J246" i="26"/>
  <c r="K245" i="26"/>
  <c r="J245" i="26"/>
  <c r="K244" i="26"/>
  <c r="J244" i="26"/>
  <c r="K243" i="26"/>
  <c r="J243" i="26"/>
  <c r="K242" i="26"/>
  <c r="J242" i="26"/>
  <c r="K241" i="26"/>
  <c r="J241" i="26"/>
  <c r="K240" i="26"/>
  <c r="J240" i="26"/>
  <c r="K239" i="26"/>
  <c r="J239" i="26"/>
  <c r="K238" i="26"/>
  <c r="J238" i="26"/>
  <c r="K237" i="26"/>
  <c r="J237" i="26"/>
  <c r="K236" i="26"/>
  <c r="J236" i="26"/>
  <c r="K235" i="26"/>
  <c r="J235" i="26"/>
  <c r="K234" i="26"/>
  <c r="J234" i="26"/>
  <c r="K233" i="26"/>
  <c r="J233" i="26"/>
  <c r="K232" i="26"/>
  <c r="J232" i="26"/>
  <c r="K231" i="26"/>
  <c r="J231" i="26"/>
  <c r="K230" i="26"/>
  <c r="J230" i="26"/>
  <c r="K229" i="26"/>
  <c r="J229" i="26"/>
  <c r="K228" i="26"/>
  <c r="J228" i="26"/>
  <c r="K227" i="26"/>
  <c r="J227" i="26"/>
  <c r="K226" i="26"/>
  <c r="J226" i="26"/>
  <c r="K225" i="26"/>
  <c r="J225" i="26"/>
  <c r="K224" i="26"/>
  <c r="J224" i="26"/>
  <c r="K223" i="26"/>
  <c r="J223" i="26"/>
  <c r="K222" i="26"/>
  <c r="J222" i="26"/>
  <c r="K221" i="26"/>
  <c r="J221" i="26"/>
  <c r="K220" i="26"/>
  <c r="J220" i="26"/>
  <c r="K219" i="26"/>
  <c r="J219" i="26"/>
  <c r="K218" i="26"/>
  <c r="J218" i="26"/>
  <c r="K217" i="26"/>
  <c r="J217" i="26"/>
  <c r="K216" i="26"/>
  <c r="J216" i="26"/>
  <c r="K215" i="26"/>
  <c r="J215" i="26"/>
  <c r="K214" i="26"/>
  <c r="J214" i="26"/>
  <c r="K213" i="26"/>
  <c r="J213" i="26"/>
  <c r="K212" i="26"/>
  <c r="J212" i="26"/>
  <c r="K211" i="26"/>
  <c r="J211" i="26"/>
  <c r="K210" i="26"/>
  <c r="J210" i="26"/>
  <c r="K209" i="26"/>
  <c r="J209" i="26"/>
  <c r="K208" i="26"/>
  <c r="J208" i="26"/>
  <c r="K207" i="26"/>
  <c r="J207" i="26"/>
  <c r="K206" i="26"/>
  <c r="J206" i="26"/>
  <c r="K205" i="26"/>
  <c r="J205" i="26"/>
  <c r="K204" i="26"/>
  <c r="J204" i="26"/>
  <c r="K203" i="26"/>
  <c r="J203" i="26"/>
  <c r="K202" i="26"/>
  <c r="J202" i="26"/>
  <c r="K201" i="26"/>
  <c r="J201" i="26"/>
  <c r="K200" i="26"/>
  <c r="J200" i="26"/>
  <c r="K199" i="26"/>
  <c r="J199" i="26"/>
  <c r="K198" i="26"/>
  <c r="J198" i="26"/>
  <c r="K197" i="26"/>
  <c r="J197" i="26"/>
  <c r="K196" i="26"/>
  <c r="J196" i="26"/>
  <c r="K195" i="26"/>
  <c r="J195" i="26"/>
  <c r="K194" i="26"/>
  <c r="J194" i="26"/>
  <c r="K193" i="26"/>
  <c r="J193" i="26"/>
  <c r="K192" i="26"/>
  <c r="J192" i="26"/>
  <c r="K191" i="26"/>
  <c r="J191" i="26"/>
  <c r="K190" i="26"/>
  <c r="J190" i="26"/>
  <c r="K189" i="26"/>
  <c r="J189" i="26"/>
  <c r="K188" i="26"/>
  <c r="J188" i="26"/>
  <c r="K187" i="26"/>
  <c r="J187" i="26"/>
  <c r="K186" i="26"/>
  <c r="J186" i="26"/>
  <c r="K185" i="26"/>
  <c r="J185" i="26"/>
  <c r="K184" i="26"/>
  <c r="J184" i="26"/>
  <c r="K183" i="26"/>
  <c r="J183" i="26"/>
  <c r="K182" i="26"/>
  <c r="J182" i="26"/>
  <c r="K181" i="26"/>
  <c r="J181" i="26"/>
  <c r="K180" i="26"/>
  <c r="J180" i="26"/>
  <c r="K179" i="26"/>
  <c r="J179" i="26"/>
  <c r="K178" i="26"/>
  <c r="J178" i="26"/>
  <c r="K177" i="26"/>
  <c r="J177" i="26"/>
  <c r="K176" i="26"/>
  <c r="J176" i="26"/>
  <c r="K175" i="26"/>
  <c r="J175" i="26"/>
  <c r="K174" i="26"/>
  <c r="J174" i="26"/>
  <c r="K173" i="26"/>
  <c r="J173" i="26"/>
  <c r="K172" i="26"/>
  <c r="J172" i="26"/>
  <c r="K171" i="26"/>
  <c r="J171" i="26"/>
  <c r="K170" i="26"/>
  <c r="J170" i="26"/>
  <c r="K169" i="26"/>
  <c r="J169" i="26"/>
  <c r="K168" i="26"/>
  <c r="J168" i="26"/>
  <c r="K167" i="26"/>
  <c r="J167" i="26"/>
  <c r="K166" i="26"/>
  <c r="J166" i="26"/>
  <c r="K165" i="26"/>
  <c r="J165" i="26"/>
  <c r="K164" i="26"/>
  <c r="J164" i="26"/>
  <c r="K163" i="26"/>
  <c r="J163" i="26"/>
  <c r="K162" i="26"/>
  <c r="J162" i="26"/>
  <c r="K161" i="26"/>
  <c r="J161" i="26"/>
  <c r="K160" i="26"/>
  <c r="J160" i="26"/>
  <c r="K159" i="26"/>
  <c r="J159" i="26"/>
  <c r="K158" i="26"/>
  <c r="J158" i="26"/>
  <c r="K157" i="26"/>
  <c r="J157" i="26"/>
  <c r="K156" i="26"/>
  <c r="J156" i="26"/>
  <c r="K155" i="26"/>
  <c r="J155" i="26"/>
  <c r="K154" i="26"/>
  <c r="J154" i="26"/>
  <c r="K153" i="26"/>
  <c r="J153" i="26"/>
  <c r="K152" i="26"/>
  <c r="J152" i="26"/>
  <c r="K151" i="26"/>
  <c r="J151" i="26"/>
  <c r="K150" i="26"/>
  <c r="J150" i="26"/>
  <c r="K149" i="26"/>
  <c r="J149" i="26"/>
  <c r="K148" i="26"/>
  <c r="J148" i="26"/>
  <c r="K147" i="26"/>
  <c r="J147" i="26"/>
  <c r="K146" i="26"/>
  <c r="J146" i="26"/>
  <c r="K145" i="26"/>
  <c r="J145" i="26"/>
  <c r="K144" i="26"/>
  <c r="J144" i="26"/>
  <c r="K143" i="26"/>
  <c r="J143" i="26"/>
  <c r="K142" i="26"/>
  <c r="J142" i="26"/>
  <c r="K141" i="26"/>
  <c r="J141" i="26"/>
  <c r="K140" i="26"/>
  <c r="J140" i="26"/>
  <c r="K139" i="26"/>
  <c r="J139" i="26"/>
  <c r="K138" i="26"/>
  <c r="J138" i="26"/>
  <c r="K137" i="26"/>
  <c r="J137" i="26"/>
  <c r="K136" i="26"/>
  <c r="J136" i="26"/>
  <c r="K135" i="26"/>
  <c r="J135" i="26"/>
  <c r="K134" i="26"/>
  <c r="J134" i="26"/>
  <c r="K133" i="26"/>
  <c r="J133" i="26"/>
  <c r="K132" i="26"/>
  <c r="J132" i="26"/>
  <c r="K131" i="26"/>
  <c r="J131" i="26"/>
  <c r="K130" i="26"/>
  <c r="J130" i="26"/>
  <c r="K129" i="26"/>
  <c r="J129" i="26"/>
  <c r="K128" i="26"/>
  <c r="J128" i="26"/>
  <c r="K127" i="26"/>
  <c r="J127" i="26"/>
  <c r="K126" i="26"/>
  <c r="J126" i="26"/>
  <c r="K125" i="26"/>
  <c r="J125" i="26"/>
  <c r="K124" i="26"/>
  <c r="J124" i="26"/>
  <c r="K123" i="26"/>
  <c r="J123" i="26"/>
  <c r="K122" i="26"/>
  <c r="J122" i="26"/>
  <c r="K121" i="26"/>
  <c r="J121" i="26"/>
  <c r="K120" i="26"/>
  <c r="J120" i="26"/>
  <c r="K119" i="26"/>
  <c r="J119" i="26"/>
  <c r="K118" i="26"/>
  <c r="J118" i="26"/>
  <c r="K117" i="26"/>
  <c r="J117" i="26"/>
  <c r="K116" i="26"/>
  <c r="J116" i="26"/>
  <c r="K115" i="26"/>
  <c r="J115" i="26"/>
  <c r="K114" i="26"/>
  <c r="J114" i="26"/>
  <c r="K113" i="26"/>
  <c r="J113" i="26"/>
  <c r="K112" i="26"/>
  <c r="J112" i="26"/>
  <c r="K111" i="26"/>
  <c r="J111" i="26"/>
  <c r="K110" i="26"/>
  <c r="J110" i="26"/>
  <c r="K109" i="26"/>
  <c r="J109" i="26"/>
  <c r="K108" i="26"/>
  <c r="J108" i="26"/>
  <c r="K107" i="26"/>
  <c r="J107" i="26"/>
  <c r="K106" i="26"/>
  <c r="J106" i="26"/>
  <c r="K105" i="26"/>
  <c r="J105" i="26"/>
  <c r="K104" i="26"/>
  <c r="J104" i="26"/>
  <c r="K103" i="26"/>
  <c r="J103" i="26"/>
  <c r="K102" i="26"/>
  <c r="J102" i="26"/>
  <c r="K101" i="26"/>
  <c r="J101" i="26"/>
  <c r="K100" i="26"/>
  <c r="J100" i="26"/>
  <c r="K99" i="26"/>
  <c r="J99" i="26"/>
  <c r="K98" i="26"/>
  <c r="J98" i="26"/>
  <c r="K97" i="26"/>
  <c r="J97" i="26"/>
  <c r="K96" i="26"/>
  <c r="J96" i="26"/>
  <c r="K95" i="26"/>
  <c r="J95" i="26"/>
  <c r="K94" i="26"/>
  <c r="J94" i="26"/>
  <c r="K93" i="26"/>
  <c r="J93" i="26"/>
  <c r="K92" i="26"/>
  <c r="J92" i="26"/>
  <c r="K91" i="26"/>
  <c r="J91" i="26"/>
  <c r="K90" i="26"/>
  <c r="J90" i="26"/>
  <c r="K89" i="26"/>
  <c r="J89" i="26"/>
  <c r="K88" i="26"/>
  <c r="J88" i="26"/>
  <c r="K87" i="26"/>
  <c r="J87" i="26"/>
  <c r="K86" i="26"/>
  <c r="J86" i="26"/>
  <c r="K85" i="26"/>
  <c r="J85" i="26"/>
  <c r="K84" i="26"/>
  <c r="J84" i="26"/>
  <c r="K83" i="26"/>
  <c r="J83" i="26"/>
  <c r="K82" i="26"/>
  <c r="J82" i="26"/>
  <c r="K81" i="26"/>
  <c r="J81" i="26"/>
  <c r="K80" i="26"/>
  <c r="J80" i="26"/>
  <c r="K79" i="26"/>
  <c r="J79" i="26"/>
  <c r="K78" i="26"/>
  <c r="J78" i="26"/>
  <c r="K77" i="26"/>
  <c r="J77" i="26"/>
  <c r="K76" i="26"/>
  <c r="J76" i="26"/>
  <c r="K75" i="26"/>
  <c r="J75" i="26"/>
  <c r="K74" i="26"/>
  <c r="J74" i="26"/>
  <c r="K73" i="26"/>
  <c r="J73" i="26"/>
  <c r="K72" i="26"/>
  <c r="J72" i="26"/>
  <c r="K71" i="26"/>
  <c r="J71" i="26"/>
  <c r="K70" i="26"/>
  <c r="J70" i="26"/>
  <c r="K69" i="26"/>
  <c r="J69" i="26"/>
  <c r="K68" i="26"/>
  <c r="Q1058" i="5" s="1"/>
  <c r="J68" i="26"/>
  <c r="K67" i="26"/>
  <c r="Q1057" i="5" s="1"/>
  <c r="J67" i="26"/>
  <c r="K66" i="26"/>
  <c r="Q1056" i="5" s="1"/>
  <c r="J66" i="26"/>
  <c r="K65" i="26"/>
  <c r="Q1055" i="5" s="1"/>
  <c r="J65" i="26"/>
  <c r="K64" i="26"/>
  <c r="Q1054" i="5" s="1"/>
  <c r="J64" i="26"/>
  <c r="K63" i="26"/>
  <c r="Q1053" i="5" s="1"/>
  <c r="J63" i="26"/>
  <c r="K62" i="26"/>
  <c r="Q1052" i="5" s="1"/>
  <c r="J62" i="26"/>
  <c r="K61" i="26"/>
  <c r="Q1051" i="5" s="1"/>
  <c r="J61" i="26"/>
  <c r="K60" i="26"/>
  <c r="Q1050" i="5" s="1"/>
  <c r="J60" i="26"/>
  <c r="K59" i="26"/>
  <c r="Q1049" i="5" s="1"/>
  <c r="J59" i="26"/>
  <c r="K58" i="26"/>
  <c r="Q1048" i="5" s="1"/>
  <c r="J58" i="26"/>
  <c r="K57" i="26"/>
  <c r="Q1047" i="5" s="1"/>
  <c r="J57" i="26"/>
  <c r="K56" i="26"/>
  <c r="Q1046" i="5" s="1"/>
  <c r="J56" i="26"/>
  <c r="K55" i="26"/>
  <c r="Q1045" i="5" s="1"/>
  <c r="J55" i="26"/>
  <c r="K54" i="26"/>
  <c r="Q1044" i="5" s="1"/>
  <c r="J54" i="26"/>
  <c r="K53" i="26"/>
  <c r="Q1043" i="5" s="1"/>
  <c r="J53" i="26"/>
  <c r="K52" i="26"/>
  <c r="Q1042" i="5" s="1"/>
  <c r="J52" i="26"/>
  <c r="K51" i="26"/>
  <c r="Q1041" i="5" s="1"/>
  <c r="J51" i="26"/>
  <c r="K50" i="26"/>
  <c r="Q1040" i="5" s="1"/>
  <c r="J50" i="26"/>
  <c r="K49" i="26"/>
  <c r="Q1039" i="5" s="1"/>
  <c r="J49" i="26"/>
  <c r="K48" i="26"/>
  <c r="Q1038" i="5" s="1"/>
  <c r="J48" i="26"/>
  <c r="K47" i="26"/>
  <c r="Q1037" i="5" s="1"/>
  <c r="J47" i="26"/>
  <c r="K46" i="26"/>
  <c r="Q1036" i="5" s="1"/>
  <c r="J46" i="26"/>
  <c r="K45" i="26"/>
  <c r="Q1035" i="5" s="1"/>
  <c r="J45" i="26"/>
  <c r="K44" i="26"/>
  <c r="Q1034" i="5" s="1"/>
  <c r="J44" i="26"/>
  <c r="K43" i="26"/>
  <c r="Q1033" i="5" s="1"/>
  <c r="J43" i="26"/>
  <c r="K42" i="26"/>
  <c r="Q1032" i="5" s="1"/>
  <c r="J42" i="26"/>
  <c r="K41" i="26"/>
  <c r="Q1031" i="5" s="1"/>
  <c r="J41" i="26"/>
  <c r="K40" i="26"/>
  <c r="Q1030" i="5" s="1"/>
  <c r="J40" i="26"/>
  <c r="K39" i="26"/>
  <c r="Q1029" i="5" s="1"/>
  <c r="J39" i="26"/>
  <c r="K38" i="26"/>
  <c r="Q1028" i="5" s="1"/>
  <c r="J38" i="26"/>
  <c r="K37" i="26"/>
  <c r="Q1027" i="5" s="1"/>
  <c r="J37" i="26"/>
  <c r="K36" i="26"/>
  <c r="Q1026" i="5" s="1"/>
  <c r="J36" i="26"/>
  <c r="K35" i="26"/>
  <c r="Q1025" i="5" s="1"/>
  <c r="J35" i="26"/>
  <c r="K34" i="26"/>
  <c r="Q1024" i="5" s="1"/>
  <c r="J34" i="26"/>
  <c r="K33" i="26"/>
  <c r="Q1023" i="5" s="1"/>
  <c r="J33" i="26"/>
  <c r="K32" i="26"/>
  <c r="Q1022" i="5" s="1"/>
  <c r="J32" i="26"/>
  <c r="K31" i="26"/>
  <c r="Q1021" i="5" s="1"/>
  <c r="J31" i="26"/>
  <c r="K30" i="26"/>
  <c r="Q1020" i="5" s="1"/>
  <c r="J30" i="26"/>
  <c r="K29" i="26"/>
  <c r="Q1019" i="5" s="1"/>
  <c r="J29" i="26"/>
  <c r="K28" i="26"/>
  <c r="Q1018" i="5" s="1"/>
  <c r="J28" i="26"/>
  <c r="K27" i="26"/>
  <c r="Q1017" i="5" s="1"/>
  <c r="J27" i="26"/>
  <c r="K26" i="26"/>
  <c r="Q1016" i="5" s="1"/>
  <c r="J26" i="26"/>
  <c r="K25" i="26"/>
  <c r="Q1015" i="5" s="1"/>
  <c r="J25" i="26"/>
  <c r="K24" i="26"/>
  <c r="Q1014" i="5" s="1"/>
  <c r="J24" i="26"/>
  <c r="K23" i="26"/>
  <c r="Q1013" i="5" s="1"/>
  <c r="J23" i="26"/>
  <c r="K22" i="26"/>
  <c r="Q1012" i="5" s="1"/>
  <c r="J22" i="26"/>
  <c r="K21" i="26"/>
  <c r="Q1011" i="5" s="1"/>
  <c r="J21" i="26"/>
  <c r="J20" i="26"/>
  <c r="J19" i="26"/>
  <c r="E15" i="26"/>
  <c r="E22" i="4" s="1"/>
  <c r="Q13" i="26"/>
  <c r="I13" i="26"/>
  <c r="T10" i="26"/>
  <c r="Q10" i="26"/>
  <c r="C10" i="26"/>
  <c r="G1019" i="5" s="1"/>
  <c r="Q9" i="26"/>
  <c r="Q8" i="26"/>
  <c r="Q7" i="26"/>
  <c r="Q6" i="26"/>
  <c r="Q5" i="26"/>
  <c r="K261" i="25"/>
  <c r="J261" i="25"/>
  <c r="K260" i="25"/>
  <c r="J260" i="25"/>
  <c r="K259" i="25"/>
  <c r="J259" i="25"/>
  <c r="K258" i="25"/>
  <c r="J258" i="25"/>
  <c r="K257" i="25"/>
  <c r="J257" i="25"/>
  <c r="K256" i="25"/>
  <c r="J256" i="25"/>
  <c r="K255" i="25"/>
  <c r="J255" i="25"/>
  <c r="K254" i="25"/>
  <c r="J254" i="25"/>
  <c r="K253" i="25"/>
  <c r="J253" i="25"/>
  <c r="K252" i="25"/>
  <c r="J252" i="25"/>
  <c r="K251" i="25"/>
  <c r="J251" i="25"/>
  <c r="K250" i="25"/>
  <c r="J250" i="25"/>
  <c r="K249" i="25"/>
  <c r="J249" i="25"/>
  <c r="K248" i="25"/>
  <c r="J248" i="25"/>
  <c r="K247" i="25"/>
  <c r="J247" i="25"/>
  <c r="K246" i="25"/>
  <c r="J246" i="25"/>
  <c r="K245" i="25"/>
  <c r="J245" i="25"/>
  <c r="K244" i="25"/>
  <c r="J244" i="25"/>
  <c r="K243" i="25"/>
  <c r="J243" i="25"/>
  <c r="K242" i="25"/>
  <c r="J242" i="25"/>
  <c r="K241" i="25"/>
  <c r="J241" i="25"/>
  <c r="K240" i="25"/>
  <c r="J240" i="25"/>
  <c r="K239" i="25"/>
  <c r="J239" i="25"/>
  <c r="K238" i="25"/>
  <c r="J238" i="25"/>
  <c r="K237" i="25"/>
  <c r="J237" i="25"/>
  <c r="K236" i="25"/>
  <c r="J236" i="25"/>
  <c r="K235" i="25"/>
  <c r="J235" i="25"/>
  <c r="K234" i="25"/>
  <c r="J234" i="25"/>
  <c r="K233" i="25"/>
  <c r="J233" i="25"/>
  <c r="K232" i="25"/>
  <c r="J232" i="25"/>
  <c r="K231" i="25"/>
  <c r="J231" i="25"/>
  <c r="K230" i="25"/>
  <c r="J230" i="25"/>
  <c r="K229" i="25"/>
  <c r="J229" i="25"/>
  <c r="K228" i="25"/>
  <c r="J228" i="25"/>
  <c r="K227" i="25"/>
  <c r="J227" i="25"/>
  <c r="K226" i="25"/>
  <c r="J226" i="25"/>
  <c r="K225" i="25"/>
  <c r="J225" i="25"/>
  <c r="K224" i="25"/>
  <c r="J224" i="25"/>
  <c r="K223" i="25"/>
  <c r="J223" i="25"/>
  <c r="K222" i="25"/>
  <c r="J222" i="25"/>
  <c r="K221" i="25"/>
  <c r="J221" i="25"/>
  <c r="K220" i="25"/>
  <c r="J220" i="25"/>
  <c r="K219" i="25"/>
  <c r="J219" i="25"/>
  <c r="K218" i="25"/>
  <c r="J218" i="25"/>
  <c r="K217" i="25"/>
  <c r="J217" i="25"/>
  <c r="K216" i="25"/>
  <c r="J216" i="25"/>
  <c r="K215" i="25"/>
  <c r="J215" i="25"/>
  <c r="K214" i="25"/>
  <c r="J214" i="25"/>
  <c r="K213" i="25"/>
  <c r="J213" i="25"/>
  <c r="K212" i="25"/>
  <c r="J212" i="25"/>
  <c r="K211" i="25"/>
  <c r="J211" i="25"/>
  <c r="K210" i="25"/>
  <c r="J210" i="25"/>
  <c r="K209" i="25"/>
  <c r="J209" i="25"/>
  <c r="K208" i="25"/>
  <c r="J208" i="25"/>
  <c r="K207" i="25"/>
  <c r="J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J190" i="25"/>
  <c r="K189" i="25"/>
  <c r="J189" i="25"/>
  <c r="K188" i="25"/>
  <c r="J188" i="25"/>
  <c r="K187" i="25"/>
  <c r="J187" i="25"/>
  <c r="K186" i="25"/>
  <c r="J186" i="25"/>
  <c r="K185" i="25"/>
  <c r="J185" i="25"/>
  <c r="K184" i="25"/>
  <c r="J184" i="25"/>
  <c r="K183" i="25"/>
  <c r="J183" i="25"/>
  <c r="K182" i="25"/>
  <c r="J182" i="25"/>
  <c r="K181" i="25"/>
  <c r="J181" i="25"/>
  <c r="K180" i="25"/>
  <c r="J180" i="25"/>
  <c r="K179" i="25"/>
  <c r="J179" i="25"/>
  <c r="K178" i="25"/>
  <c r="J178" i="25"/>
  <c r="K177" i="25"/>
  <c r="J177" i="25"/>
  <c r="K176" i="25"/>
  <c r="J176" i="25"/>
  <c r="K175" i="25"/>
  <c r="J175" i="25"/>
  <c r="K174" i="25"/>
  <c r="J174" i="25"/>
  <c r="K173" i="25"/>
  <c r="J173" i="25"/>
  <c r="K172" i="25"/>
  <c r="J172" i="25"/>
  <c r="K171" i="25"/>
  <c r="J171" i="25"/>
  <c r="K170" i="25"/>
  <c r="J170" i="25"/>
  <c r="K169" i="25"/>
  <c r="J169" i="25"/>
  <c r="K168" i="25"/>
  <c r="J168" i="25"/>
  <c r="K167" i="25"/>
  <c r="J167" i="25"/>
  <c r="K166" i="25"/>
  <c r="J166" i="25"/>
  <c r="K165" i="25"/>
  <c r="J165" i="25"/>
  <c r="K164" i="25"/>
  <c r="J164" i="25"/>
  <c r="K163" i="25"/>
  <c r="J163" i="25"/>
  <c r="K162" i="25"/>
  <c r="J162" i="25"/>
  <c r="K161" i="25"/>
  <c r="J161" i="25"/>
  <c r="K160" i="25"/>
  <c r="J160" i="25"/>
  <c r="K159" i="25"/>
  <c r="J159" i="25"/>
  <c r="K158" i="25"/>
  <c r="J158" i="25"/>
  <c r="K157" i="25"/>
  <c r="J157" i="25"/>
  <c r="K156" i="25"/>
  <c r="J156" i="25"/>
  <c r="K155" i="25"/>
  <c r="J155" i="25"/>
  <c r="K154" i="25"/>
  <c r="J154" i="25"/>
  <c r="K153" i="25"/>
  <c r="J153" i="25"/>
  <c r="K152" i="25"/>
  <c r="J152" i="25"/>
  <c r="K151" i="25"/>
  <c r="J151" i="25"/>
  <c r="K150" i="25"/>
  <c r="J150" i="25"/>
  <c r="K149" i="25"/>
  <c r="J149" i="25"/>
  <c r="K148" i="25"/>
  <c r="J148" i="25"/>
  <c r="K147" i="25"/>
  <c r="J147" i="25"/>
  <c r="K146" i="25"/>
  <c r="J146" i="25"/>
  <c r="K145" i="25"/>
  <c r="J145" i="25"/>
  <c r="K144" i="25"/>
  <c r="J144" i="25"/>
  <c r="K143" i="25"/>
  <c r="J143" i="25"/>
  <c r="J142" i="25"/>
  <c r="K141" i="25"/>
  <c r="J141" i="25"/>
  <c r="K140" i="25"/>
  <c r="J140" i="25"/>
  <c r="K139" i="25"/>
  <c r="J139" i="25"/>
  <c r="K138" i="25"/>
  <c r="J138" i="25"/>
  <c r="K137" i="25"/>
  <c r="J137" i="25"/>
  <c r="K136" i="25"/>
  <c r="J136" i="25"/>
  <c r="K135" i="25"/>
  <c r="J135" i="25"/>
  <c r="K134" i="25"/>
  <c r="J134" i="25"/>
  <c r="K133" i="25"/>
  <c r="J133" i="25"/>
  <c r="K132" i="25"/>
  <c r="J132" i="25"/>
  <c r="K131" i="25"/>
  <c r="J131" i="25"/>
  <c r="K130" i="25"/>
  <c r="J130" i="25"/>
  <c r="K129" i="25"/>
  <c r="J129" i="25"/>
  <c r="K128" i="25"/>
  <c r="J128" i="25"/>
  <c r="K127" i="25"/>
  <c r="J127" i="25"/>
  <c r="K126" i="25"/>
  <c r="J126" i="25"/>
  <c r="K125" i="25"/>
  <c r="J125" i="25"/>
  <c r="K124" i="25"/>
  <c r="J124" i="25"/>
  <c r="K123" i="25"/>
  <c r="J123" i="25"/>
  <c r="K122" i="25"/>
  <c r="J122" i="25"/>
  <c r="K121" i="25"/>
  <c r="J121" i="25"/>
  <c r="K120" i="25"/>
  <c r="J120" i="25"/>
  <c r="K119" i="25"/>
  <c r="J119" i="25"/>
  <c r="K118" i="25"/>
  <c r="J118" i="25"/>
  <c r="K117" i="25"/>
  <c r="J117"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K103" i="25"/>
  <c r="J103" i="25"/>
  <c r="K102" i="25"/>
  <c r="J102" i="25"/>
  <c r="K101" i="25"/>
  <c r="J101" i="25"/>
  <c r="K100" i="25"/>
  <c r="J100" i="25"/>
  <c r="K99" i="25"/>
  <c r="J99" i="25"/>
  <c r="K98" i="25"/>
  <c r="J98" i="25"/>
  <c r="K97" i="25"/>
  <c r="J97" i="25"/>
  <c r="K96" i="25"/>
  <c r="J96" i="25"/>
  <c r="K95" i="25"/>
  <c r="J95" i="25"/>
  <c r="K94" i="25"/>
  <c r="J94" i="25"/>
  <c r="K93" i="25"/>
  <c r="J93" i="25"/>
  <c r="K92" i="25"/>
  <c r="J92" i="25"/>
  <c r="K91" i="25"/>
  <c r="J91" i="25"/>
  <c r="K90" i="25"/>
  <c r="J90" i="25"/>
  <c r="K89" i="25"/>
  <c r="J89" i="25"/>
  <c r="K88" i="25"/>
  <c r="J88" i="25"/>
  <c r="K87" i="25"/>
  <c r="J87" i="25"/>
  <c r="K86" i="25"/>
  <c r="J86" i="25"/>
  <c r="K85" i="25"/>
  <c r="J85" i="25"/>
  <c r="K84" i="25"/>
  <c r="J84" i="25"/>
  <c r="K83" i="25"/>
  <c r="J83" i="25"/>
  <c r="K82" i="25"/>
  <c r="J82" i="25"/>
  <c r="K81" i="25"/>
  <c r="J81" i="25"/>
  <c r="K80" i="25"/>
  <c r="J80" i="25"/>
  <c r="K79" i="25"/>
  <c r="J79" i="25"/>
  <c r="K78" i="25"/>
  <c r="J78" i="25"/>
  <c r="K77" i="25"/>
  <c r="J77" i="25"/>
  <c r="K76" i="25"/>
  <c r="J76" i="25"/>
  <c r="K75" i="25"/>
  <c r="J75" i="25"/>
  <c r="K74" i="25"/>
  <c r="J74" i="25"/>
  <c r="K73" i="25"/>
  <c r="J73" i="25"/>
  <c r="K72" i="25"/>
  <c r="J72" i="25"/>
  <c r="K71" i="25"/>
  <c r="J71" i="25"/>
  <c r="K70" i="25"/>
  <c r="J70" i="25"/>
  <c r="K69" i="25"/>
  <c r="J69" i="25"/>
  <c r="K68" i="25"/>
  <c r="Q1008" i="5" s="1"/>
  <c r="J68" i="25"/>
  <c r="K67" i="25"/>
  <c r="Q1007" i="5" s="1"/>
  <c r="J67" i="25"/>
  <c r="K66" i="25"/>
  <c r="Q1006" i="5" s="1"/>
  <c r="J66" i="25"/>
  <c r="K65" i="25"/>
  <c r="Q1005" i="5" s="1"/>
  <c r="J65" i="25"/>
  <c r="K64" i="25"/>
  <c r="Q1004" i="5" s="1"/>
  <c r="J64" i="25"/>
  <c r="K63" i="25"/>
  <c r="Q1003" i="5" s="1"/>
  <c r="J63" i="25"/>
  <c r="K62" i="25"/>
  <c r="Q1002" i="5" s="1"/>
  <c r="J62" i="25"/>
  <c r="K61" i="25"/>
  <c r="Q1001" i="5" s="1"/>
  <c r="J61" i="25"/>
  <c r="K60" i="25"/>
  <c r="Q1000" i="5" s="1"/>
  <c r="J60" i="25"/>
  <c r="K59" i="25"/>
  <c r="Q999" i="5" s="1"/>
  <c r="J59" i="25"/>
  <c r="K58" i="25"/>
  <c r="Q998" i="5" s="1"/>
  <c r="J58" i="25"/>
  <c r="K57" i="25"/>
  <c r="Q997" i="5" s="1"/>
  <c r="J57" i="25"/>
  <c r="K56" i="25"/>
  <c r="Q996" i="5" s="1"/>
  <c r="J56" i="25"/>
  <c r="K55" i="25"/>
  <c r="Q995" i="5" s="1"/>
  <c r="J55" i="25"/>
  <c r="K54" i="25"/>
  <c r="Q994" i="5" s="1"/>
  <c r="J54" i="25"/>
  <c r="K53" i="25"/>
  <c r="Q993" i="5" s="1"/>
  <c r="J53" i="25"/>
  <c r="K52" i="25"/>
  <c r="Q992" i="5" s="1"/>
  <c r="J52" i="25"/>
  <c r="K51" i="25"/>
  <c r="Q991" i="5" s="1"/>
  <c r="J51" i="25"/>
  <c r="K50" i="25"/>
  <c r="Q990" i="5" s="1"/>
  <c r="J50" i="25"/>
  <c r="K49" i="25"/>
  <c r="Q989" i="5" s="1"/>
  <c r="J49" i="25"/>
  <c r="K48" i="25"/>
  <c r="Q988" i="5" s="1"/>
  <c r="J48" i="25"/>
  <c r="K47" i="25"/>
  <c r="Q987" i="5" s="1"/>
  <c r="J47" i="25"/>
  <c r="K46" i="25"/>
  <c r="Q986" i="5" s="1"/>
  <c r="J46" i="25"/>
  <c r="K45" i="25"/>
  <c r="Q985" i="5" s="1"/>
  <c r="J45" i="25"/>
  <c r="K44" i="25"/>
  <c r="Q984" i="5" s="1"/>
  <c r="J44" i="25"/>
  <c r="K43" i="25"/>
  <c r="Q983" i="5" s="1"/>
  <c r="J43" i="25"/>
  <c r="K42" i="25"/>
  <c r="Q982" i="5" s="1"/>
  <c r="J42" i="25"/>
  <c r="K41" i="25"/>
  <c r="Q981" i="5" s="1"/>
  <c r="J41" i="25"/>
  <c r="K40" i="25"/>
  <c r="Q980" i="5" s="1"/>
  <c r="J40" i="25"/>
  <c r="K39" i="25"/>
  <c r="Q979" i="5" s="1"/>
  <c r="J39" i="25"/>
  <c r="K38" i="25"/>
  <c r="Q978" i="5" s="1"/>
  <c r="J38" i="25"/>
  <c r="K37" i="25"/>
  <c r="Q977" i="5" s="1"/>
  <c r="J37" i="25"/>
  <c r="K36" i="25"/>
  <c r="Q976" i="5" s="1"/>
  <c r="J36" i="25"/>
  <c r="K35" i="25"/>
  <c r="Q975" i="5" s="1"/>
  <c r="J35" i="25"/>
  <c r="K34" i="25"/>
  <c r="Q974" i="5" s="1"/>
  <c r="J34" i="25"/>
  <c r="K33" i="25"/>
  <c r="Q973" i="5" s="1"/>
  <c r="J33" i="25"/>
  <c r="K32" i="25"/>
  <c r="Q972" i="5" s="1"/>
  <c r="J32" i="25"/>
  <c r="K31" i="25"/>
  <c r="Q971" i="5" s="1"/>
  <c r="J31" i="25"/>
  <c r="K30" i="25"/>
  <c r="Q970" i="5" s="1"/>
  <c r="J30" i="25"/>
  <c r="K29" i="25"/>
  <c r="Q969" i="5" s="1"/>
  <c r="J29" i="25"/>
  <c r="K28" i="25"/>
  <c r="Q968" i="5" s="1"/>
  <c r="J28" i="25"/>
  <c r="K27" i="25"/>
  <c r="Q967" i="5" s="1"/>
  <c r="J27" i="25"/>
  <c r="K26" i="25"/>
  <c r="Q966" i="5" s="1"/>
  <c r="J26" i="25"/>
  <c r="K25" i="25"/>
  <c r="Q965" i="5" s="1"/>
  <c r="J25" i="25"/>
  <c r="K24" i="25"/>
  <c r="Q964" i="5" s="1"/>
  <c r="J24" i="25"/>
  <c r="K23" i="25"/>
  <c r="Q963" i="5" s="1"/>
  <c r="J23" i="25"/>
  <c r="K22" i="25"/>
  <c r="Q962" i="5" s="1"/>
  <c r="J22" i="25"/>
  <c r="J21" i="25"/>
  <c r="J20" i="25"/>
  <c r="K19" i="25"/>
  <c r="Q959" i="5" s="1"/>
  <c r="J19" i="25"/>
  <c r="E15" i="25"/>
  <c r="E21" i="4" s="1"/>
  <c r="Q13" i="25"/>
  <c r="I13" i="25"/>
  <c r="T10" i="25"/>
  <c r="Q10" i="25"/>
  <c r="C10" i="25"/>
  <c r="G986" i="5" s="1"/>
  <c r="Q9" i="25"/>
  <c r="Q8" i="25"/>
  <c r="Q7" i="25"/>
  <c r="Q6" i="25"/>
  <c r="Q5" i="25"/>
  <c r="K261" i="24"/>
  <c r="J261" i="24"/>
  <c r="K260" i="24"/>
  <c r="J260" i="24"/>
  <c r="K259" i="24"/>
  <c r="J259" i="24"/>
  <c r="K258" i="24"/>
  <c r="J258" i="24"/>
  <c r="K257" i="24"/>
  <c r="J257" i="24"/>
  <c r="K256" i="24"/>
  <c r="J256" i="24"/>
  <c r="K255" i="24"/>
  <c r="J255" i="24"/>
  <c r="K254" i="24"/>
  <c r="J254" i="24"/>
  <c r="K253" i="24"/>
  <c r="J253" i="24"/>
  <c r="K252" i="24"/>
  <c r="J252" i="24"/>
  <c r="K251" i="24"/>
  <c r="J251" i="24"/>
  <c r="K250" i="24"/>
  <c r="J250" i="24"/>
  <c r="K249" i="24"/>
  <c r="J249" i="24"/>
  <c r="K248" i="24"/>
  <c r="J248" i="24"/>
  <c r="K247" i="24"/>
  <c r="J247" i="24"/>
  <c r="K246" i="24"/>
  <c r="J246" i="24"/>
  <c r="K245" i="24"/>
  <c r="J245" i="24"/>
  <c r="K244" i="24"/>
  <c r="J244" i="24"/>
  <c r="K243" i="24"/>
  <c r="J243" i="24"/>
  <c r="K242" i="24"/>
  <c r="J242" i="24"/>
  <c r="K241" i="24"/>
  <c r="J241" i="24"/>
  <c r="K240" i="24"/>
  <c r="J240" i="24"/>
  <c r="K239" i="24"/>
  <c r="J239" i="24"/>
  <c r="K238" i="24"/>
  <c r="J238" i="24"/>
  <c r="K237" i="24"/>
  <c r="J237" i="24"/>
  <c r="K236" i="24"/>
  <c r="J236" i="24"/>
  <c r="K235" i="24"/>
  <c r="J235" i="24"/>
  <c r="K234" i="24"/>
  <c r="J234" i="24"/>
  <c r="K233" i="24"/>
  <c r="J233" i="24"/>
  <c r="K232" i="24"/>
  <c r="J232" i="24"/>
  <c r="K231" i="24"/>
  <c r="J231" i="24"/>
  <c r="K230" i="24"/>
  <c r="J230" i="24"/>
  <c r="K229" i="24"/>
  <c r="J229" i="24"/>
  <c r="K228" i="24"/>
  <c r="J228" i="24"/>
  <c r="K227" i="24"/>
  <c r="J227" i="24"/>
  <c r="K226" i="24"/>
  <c r="J226" i="24"/>
  <c r="K225" i="24"/>
  <c r="J225" i="24"/>
  <c r="K224" i="24"/>
  <c r="J224" i="24"/>
  <c r="K223" i="24"/>
  <c r="J223" i="24"/>
  <c r="K222" i="24"/>
  <c r="J222" i="24"/>
  <c r="K221" i="24"/>
  <c r="J221" i="24"/>
  <c r="K220" i="24"/>
  <c r="J220" i="24"/>
  <c r="K219" i="24"/>
  <c r="J219" i="24"/>
  <c r="K218" i="24"/>
  <c r="J218" i="24"/>
  <c r="K217" i="24"/>
  <c r="J217" i="24"/>
  <c r="K216" i="24"/>
  <c r="J216" i="24"/>
  <c r="K215" i="24"/>
  <c r="J215" i="24"/>
  <c r="K214" i="24"/>
  <c r="J214" i="24"/>
  <c r="K213" i="24"/>
  <c r="J213" i="24"/>
  <c r="K212" i="24"/>
  <c r="J212" i="24"/>
  <c r="K211" i="24"/>
  <c r="J211" i="24"/>
  <c r="K210" i="24"/>
  <c r="J210" i="24"/>
  <c r="K209" i="24"/>
  <c r="J209" i="24"/>
  <c r="K208" i="24"/>
  <c r="J208" i="24"/>
  <c r="K207" i="24"/>
  <c r="J207" i="24"/>
  <c r="K206" i="24"/>
  <c r="J206" i="24"/>
  <c r="K205" i="24"/>
  <c r="J205" i="24"/>
  <c r="K204" i="24"/>
  <c r="J204" i="24"/>
  <c r="K203" i="24"/>
  <c r="J203" i="24"/>
  <c r="K202" i="24"/>
  <c r="J202" i="24"/>
  <c r="K201" i="24"/>
  <c r="J201" i="24"/>
  <c r="K200" i="24"/>
  <c r="J200" i="24"/>
  <c r="K199" i="24"/>
  <c r="J199" i="24"/>
  <c r="K198" i="24"/>
  <c r="J198" i="24"/>
  <c r="K197" i="24"/>
  <c r="J197" i="24"/>
  <c r="K196" i="24"/>
  <c r="J196" i="24"/>
  <c r="K195" i="24"/>
  <c r="J195" i="24"/>
  <c r="K194" i="24"/>
  <c r="J194" i="24"/>
  <c r="K193" i="24"/>
  <c r="J193" i="24"/>
  <c r="K192" i="24"/>
  <c r="J192" i="24"/>
  <c r="K191" i="24"/>
  <c r="J191" i="24"/>
  <c r="K190" i="24"/>
  <c r="J190" i="24"/>
  <c r="K189" i="24"/>
  <c r="J189" i="24"/>
  <c r="K188" i="24"/>
  <c r="J188" i="24"/>
  <c r="K187" i="24"/>
  <c r="J187" i="24"/>
  <c r="K186" i="24"/>
  <c r="J186" i="24"/>
  <c r="K185" i="24"/>
  <c r="J185" i="24"/>
  <c r="K184" i="24"/>
  <c r="J184" i="24"/>
  <c r="K183" i="24"/>
  <c r="J183" i="24"/>
  <c r="K182" i="24"/>
  <c r="J182" i="24"/>
  <c r="K181" i="24"/>
  <c r="J181" i="24"/>
  <c r="K180" i="24"/>
  <c r="J180" i="24"/>
  <c r="K179" i="24"/>
  <c r="J179" i="24"/>
  <c r="K178" i="24"/>
  <c r="J178" i="24"/>
  <c r="K177" i="24"/>
  <c r="J177" i="24"/>
  <c r="K176" i="24"/>
  <c r="J176" i="24"/>
  <c r="K175" i="24"/>
  <c r="J175" i="24"/>
  <c r="K174" i="24"/>
  <c r="J174" i="24"/>
  <c r="K173" i="24"/>
  <c r="J173" i="24"/>
  <c r="K172" i="24"/>
  <c r="J172" i="24"/>
  <c r="K171" i="24"/>
  <c r="J171" i="24"/>
  <c r="K170" i="24"/>
  <c r="J170" i="24"/>
  <c r="K169" i="24"/>
  <c r="J169" i="24"/>
  <c r="K168" i="24"/>
  <c r="J168" i="24"/>
  <c r="K167" i="24"/>
  <c r="J167" i="24"/>
  <c r="K166" i="24"/>
  <c r="J166" i="24"/>
  <c r="K165" i="24"/>
  <c r="J165" i="24"/>
  <c r="K164" i="24"/>
  <c r="J164" i="24"/>
  <c r="K163" i="24"/>
  <c r="J163" i="24"/>
  <c r="K162" i="24"/>
  <c r="J162" i="24"/>
  <c r="K161" i="24"/>
  <c r="J161" i="24"/>
  <c r="K160" i="24"/>
  <c r="J160" i="24"/>
  <c r="K159" i="24"/>
  <c r="J159" i="24"/>
  <c r="K158" i="24"/>
  <c r="J158" i="24"/>
  <c r="K157" i="24"/>
  <c r="J157" i="24"/>
  <c r="K156" i="24"/>
  <c r="J156" i="24"/>
  <c r="K155" i="24"/>
  <c r="J155" i="24"/>
  <c r="K154" i="24"/>
  <c r="J154" i="24"/>
  <c r="K153" i="24"/>
  <c r="J153" i="24"/>
  <c r="K152" i="24"/>
  <c r="J152" i="24"/>
  <c r="K151" i="24"/>
  <c r="J151" i="24"/>
  <c r="K150" i="24"/>
  <c r="J150" i="24"/>
  <c r="K149" i="24"/>
  <c r="J149" i="24"/>
  <c r="K148" i="24"/>
  <c r="J148" i="24"/>
  <c r="K147" i="24"/>
  <c r="J147" i="24"/>
  <c r="K146" i="24"/>
  <c r="J146" i="24"/>
  <c r="K145" i="24"/>
  <c r="J145" i="24"/>
  <c r="K144" i="24"/>
  <c r="J144" i="24"/>
  <c r="K143" i="24"/>
  <c r="J143" i="24"/>
  <c r="K142" i="24"/>
  <c r="J142" i="24"/>
  <c r="K141" i="24"/>
  <c r="J141" i="24"/>
  <c r="K140" i="24"/>
  <c r="J140" i="24"/>
  <c r="K139" i="24"/>
  <c r="J139" i="24"/>
  <c r="K138" i="24"/>
  <c r="J138" i="24"/>
  <c r="K137" i="24"/>
  <c r="J137" i="24"/>
  <c r="K136" i="24"/>
  <c r="J136" i="24"/>
  <c r="K135" i="24"/>
  <c r="J135" i="24"/>
  <c r="K134" i="24"/>
  <c r="J134" i="24"/>
  <c r="K133" i="24"/>
  <c r="J133" i="24"/>
  <c r="K132" i="24"/>
  <c r="J132" i="24"/>
  <c r="K131" i="24"/>
  <c r="J131" i="24"/>
  <c r="K130" i="24"/>
  <c r="J130" i="24"/>
  <c r="K129" i="24"/>
  <c r="J129" i="24"/>
  <c r="K128" i="24"/>
  <c r="J128" i="24"/>
  <c r="K127" i="24"/>
  <c r="J127" i="24"/>
  <c r="K126" i="24"/>
  <c r="J126" i="24"/>
  <c r="K125" i="24"/>
  <c r="J125" i="24"/>
  <c r="K124" i="24"/>
  <c r="J124" i="24"/>
  <c r="K123" i="24"/>
  <c r="J123" i="24"/>
  <c r="K122" i="24"/>
  <c r="J122" i="24"/>
  <c r="K121" i="24"/>
  <c r="J121" i="24"/>
  <c r="K120" i="24"/>
  <c r="J120" i="24"/>
  <c r="K119" i="24"/>
  <c r="J119" i="24"/>
  <c r="K118" i="24"/>
  <c r="J118" i="24"/>
  <c r="K117" i="24"/>
  <c r="J117" i="24"/>
  <c r="K116" i="24"/>
  <c r="J116" i="24"/>
  <c r="K115" i="24"/>
  <c r="J115" i="24"/>
  <c r="K114" i="24"/>
  <c r="J114" i="24"/>
  <c r="K113" i="24"/>
  <c r="J113" i="24"/>
  <c r="K112" i="24"/>
  <c r="J112" i="24"/>
  <c r="K111" i="24"/>
  <c r="J111" i="24"/>
  <c r="K110" i="24"/>
  <c r="J110" i="24"/>
  <c r="K109" i="24"/>
  <c r="J109" i="24"/>
  <c r="K108" i="24"/>
  <c r="J108" i="24"/>
  <c r="K107" i="24"/>
  <c r="J107" i="24"/>
  <c r="K106" i="24"/>
  <c r="J106" i="24"/>
  <c r="K105" i="24"/>
  <c r="J105" i="24"/>
  <c r="K104" i="24"/>
  <c r="J104" i="24"/>
  <c r="K103" i="24"/>
  <c r="J103" i="24"/>
  <c r="K102" i="24"/>
  <c r="J102" i="24"/>
  <c r="K101" i="24"/>
  <c r="J101" i="24"/>
  <c r="K100" i="24"/>
  <c r="J100" i="24"/>
  <c r="K99" i="24"/>
  <c r="J99" i="24"/>
  <c r="K98" i="24"/>
  <c r="J98" i="24"/>
  <c r="K97" i="24"/>
  <c r="J97" i="24"/>
  <c r="K96" i="24"/>
  <c r="J96" i="24"/>
  <c r="K95" i="24"/>
  <c r="J95" i="24"/>
  <c r="K94" i="24"/>
  <c r="J94" i="24"/>
  <c r="K93" i="24"/>
  <c r="J93" i="24"/>
  <c r="K92" i="24"/>
  <c r="J92" i="24"/>
  <c r="K91" i="24"/>
  <c r="J91" i="24"/>
  <c r="K90" i="24"/>
  <c r="J90" i="24"/>
  <c r="K89" i="24"/>
  <c r="J89" i="24"/>
  <c r="K88" i="24"/>
  <c r="J88" i="24"/>
  <c r="K87" i="24"/>
  <c r="J87" i="24"/>
  <c r="K86" i="24"/>
  <c r="J86" i="24"/>
  <c r="K85" i="24"/>
  <c r="J85" i="24"/>
  <c r="K84" i="24"/>
  <c r="J84" i="24"/>
  <c r="K83" i="24"/>
  <c r="J83" i="24"/>
  <c r="K82" i="24"/>
  <c r="J82" i="24"/>
  <c r="K81" i="24"/>
  <c r="J81" i="24"/>
  <c r="K80" i="24"/>
  <c r="J80" i="24"/>
  <c r="K79" i="24"/>
  <c r="J79" i="24"/>
  <c r="K78" i="24"/>
  <c r="J78" i="24"/>
  <c r="K77" i="24"/>
  <c r="J77" i="24"/>
  <c r="K76" i="24"/>
  <c r="J76" i="24"/>
  <c r="K75" i="24"/>
  <c r="J75" i="24"/>
  <c r="K74" i="24"/>
  <c r="J74" i="24"/>
  <c r="K73" i="24"/>
  <c r="J73" i="24"/>
  <c r="K72" i="24"/>
  <c r="J72" i="24"/>
  <c r="K71" i="24"/>
  <c r="J71" i="24"/>
  <c r="K70" i="24"/>
  <c r="J70" i="24"/>
  <c r="K69" i="24"/>
  <c r="J69" i="24"/>
  <c r="K68" i="24"/>
  <c r="Q958" i="5" s="1"/>
  <c r="J68" i="24"/>
  <c r="K67" i="24"/>
  <c r="Q957" i="5" s="1"/>
  <c r="J67" i="24"/>
  <c r="K66" i="24"/>
  <c r="Q956" i="5" s="1"/>
  <c r="J66" i="24"/>
  <c r="K65" i="24"/>
  <c r="Q955" i="5" s="1"/>
  <c r="J65" i="24"/>
  <c r="K64" i="24"/>
  <c r="Q954" i="5" s="1"/>
  <c r="J64" i="24"/>
  <c r="K63" i="24"/>
  <c r="Q953" i="5" s="1"/>
  <c r="J63" i="24"/>
  <c r="K62" i="24"/>
  <c r="Q952" i="5" s="1"/>
  <c r="J62" i="24"/>
  <c r="K61" i="24"/>
  <c r="Q951" i="5" s="1"/>
  <c r="J61" i="24"/>
  <c r="K60" i="24"/>
  <c r="Q950" i="5" s="1"/>
  <c r="J60" i="24"/>
  <c r="K59" i="24"/>
  <c r="Q949" i="5" s="1"/>
  <c r="J59" i="24"/>
  <c r="K58" i="24"/>
  <c r="Q948" i="5" s="1"/>
  <c r="J58" i="24"/>
  <c r="K57" i="24"/>
  <c r="Q947" i="5" s="1"/>
  <c r="J57" i="24"/>
  <c r="K56" i="24"/>
  <c r="Q946" i="5" s="1"/>
  <c r="J56" i="24"/>
  <c r="K55" i="24"/>
  <c r="Q945" i="5" s="1"/>
  <c r="J55" i="24"/>
  <c r="K54" i="24"/>
  <c r="Q944" i="5" s="1"/>
  <c r="J54" i="24"/>
  <c r="K53" i="24"/>
  <c r="Q943" i="5" s="1"/>
  <c r="J53" i="24"/>
  <c r="K52" i="24"/>
  <c r="Q942" i="5" s="1"/>
  <c r="J52" i="24"/>
  <c r="K51" i="24"/>
  <c r="Q941" i="5" s="1"/>
  <c r="J51" i="24"/>
  <c r="K50" i="24"/>
  <c r="Q940" i="5" s="1"/>
  <c r="J50" i="24"/>
  <c r="K49" i="24"/>
  <c r="Q939" i="5" s="1"/>
  <c r="J49" i="24"/>
  <c r="K48" i="24"/>
  <c r="Q938" i="5" s="1"/>
  <c r="J48" i="24"/>
  <c r="K47" i="24"/>
  <c r="Q937" i="5" s="1"/>
  <c r="J47" i="24"/>
  <c r="K46" i="24"/>
  <c r="Q936" i="5" s="1"/>
  <c r="J46" i="24"/>
  <c r="K45" i="24"/>
  <c r="Q935" i="5" s="1"/>
  <c r="J45" i="24"/>
  <c r="K44" i="24"/>
  <c r="Q934" i="5" s="1"/>
  <c r="J44" i="24"/>
  <c r="K43" i="24"/>
  <c r="Q933" i="5" s="1"/>
  <c r="J43" i="24"/>
  <c r="K42" i="24"/>
  <c r="Q932" i="5" s="1"/>
  <c r="J42" i="24"/>
  <c r="K41" i="24"/>
  <c r="Q931" i="5" s="1"/>
  <c r="J41" i="24"/>
  <c r="K40" i="24"/>
  <c r="Q930" i="5" s="1"/>
  <c r="J40" i="24"/>
  <c r="K39" i="24"/>
  <c r="Q929" i="5" s="1"/>
  <c r="J39" i="24"/>
  <c r="K38" i="24"/>
  <c r="Q928" i="5" s="1"/>
  <c r="J38" i="24"/>
  <c r="K37" i="24"/>
  <c r="Q927" i="5" s="1"/>
  <c r="J37" i="24"/>
  <c r="K36" i="24"/>
  <c r="Q926" i="5" s="1"/>
  <c r="J36" i="24"/>
  <c r="K35" i="24"/>
  <c r="Q925" i="5" s="1"/>
  <c r="J35" i="24"/>
  <c r="K34" i="24"/>
  <c r="Q924" i="5" s="1"/>
  <c r="J34" i="24"/>
  <c r="K33" i="24"/>
  <c r="Q923" i="5" s="1"/>
  <c r="J33" i="24"/>
  <c r="K32" i="24"/>
  <c r="Q922" i="5" s="1"/>
  <c r="J32" i="24"/>
  <c r="K31" i="24"/>
  <c r="Q921" i="5" s="1"/>
  <c r="J31" i="24"/>
  <c r="K30" i="24"/>
  <c r="Q920" i="5" s="1"/>
  <c r="J30" i="24"/>
  <c r="K29" i="24"/>
  <c r="Q919" i="5" s="1"/>
  <c r="J29" i="24"/>
  <c r="K28" i="24"/>
  <c r="Q918" i="5" s="1"/>
  <c r="J28" i="24"/>
  <c r="K27" i="24"/>
  <c r="Q917" i="5" s="1"/>
  <c r="J27" i="24"/>
  <c r="K26" i="24"/>
  <c r="Q916" i="5" s="1"/>
  <c r="J26" i="24"/>
  <c r="K25" i="24"/>
  <c r="Q915" i="5" s="1"/>
  <c r="J25" i="24"/>
  <c r="K24" i="24"/>
  <c r="Q914" i="5" s="1"/>
  <c r="J24" i="24"/>
  <c r="K23" i="24"/>
  <c r="Q913" i="5" s="1"/>
  <c r="J23" i="24"/>
  <c r="K22" i="24"/>
  <c r="Q912" i="5" s="1"/>
  <c r="J22" i="24"/>
  <c r="K21" i="24"/>
  <c r="Q911" i="5" s="1"/>
  <c r="J21" i="24"/>
  <c r="L15" i="24"/>
  <c r="J20" i="24"/>
  <c r="K19" i="24"/>
  <c r="Q909" i="5" s="1"/>
  <c r="J19" i="24"/>
  <c r="E15" i="24"/>
  <c r="E20" i="4" s="1"/>
  <c r="Q13" i="24"/>
  <c r="I13" i="24"/>
  <c r="T10" i="24"/>
  <c r="Q10" i="24"/>
  <c r="C10" i="24"/>
  <c r="Q9" i="24"/>
  <c r="Q8" i="24"/>
  <c r="Q7" i="24"/>
  <c r="Q6" i="24"/>
  <c r="Q5" i="24"/>
  <c r="K261" i="23"/>
  <c r="J261" i="23"/>
  <c r="K260" i="23"/>
  <c r="J260" i="23"/>
  <c r="K259" i="23"/>
  <c r="J259" i="23"/>
  <c r="K258" i="23"/>
  <c r="J258" i="23"/>
  <c r="K257" i="23"/>
  <c r="J257" i="23"/>
  <c r="K256" i="23"/>
  <c r="J256" i="23"/>
  <c r="K255" i="23"/>
  <c r="J255" i="23"/>
  <c r="K254" i="23"/>
  <c r="J254" i="23"/>
  <c r="K253" i="23"/>
  <c r="J253" i="23"/>
  <c r="K252" i="23"/>
  <c r="J252" i="23"/>
  <c r="K251" i="23"/>
  <c r="J251" i="23"/>
  <c r="K250" i="23"/>
  <c r="J250" i="23"/>
  <c r="K249" i="23"/>
  <c r="J249" i="23"/>
  <c r="K248" i="23"/>
  <c r="J248" i="23"/>
  <c r="K247" i="23"/>
  <c r="J247" i="23"/>
  <c r="K246" i="23"/>
  <c r="J246" i="23"/>
  <c r="K245" i="23"/>
  <c r="J245" i="23"/>
  <c r="K244" i="23"/>
  <c r="J244" i="23"/>
  <c r="K243" i="23"/>
  <c r="J243" i="23"/>
  <c r="K242" i="23"/>
  <c r="J242" i="23"/>
  <c r="K241" i="23"/>
  <c r="J241" i="23"/>
  <c r="K240" i="23"/>
  <c r="J240" i="23"/>
  <c r="K239" i="23"/>
  <c r="J239" i="23"/>
  <c r="K238" i="23"/>
  <c r="J238" i="23"/>
  <c r="K237" i="23"/>
  <c r="J237" i="23"/>
  <c r="K236" i="23"/>
  <c r="J236" i="23"/>
  <c r="K235" i="23"/>
  <c r="J235" i="23"/>
  <c r="K234" i="23"/>
  <c r="J234" i="23"/>
  <c r="K233" i="23"/>
  <c r="J233" i="23"/>
  <c r="K232" i="23"/>
  <c r="J232" i="23"/>
  <c r="K231" i="23"/>
  <c r="J231" i="23"/>
  <c r="K230" i="23"/>
  <c r="J230" i="23"/>
  <c r="K229" i="23"/>
  <c r="J229" i="23"/>
  <c r="K228" i="23"/>
  <c r="J228" i="23"/>
  <c r="K227" i="23"/>
  <c r="J227" i="23"/>
  <c r="K226" i="23"/>
  <c r="J226" i="23"/>
  <c r="K225" i="23"/>
  <c r="J225" i="23"/>
  <c r="K224" i="23"/>
  <c r="J224" i="23"/>
  <c r="K223" i="23"/>
  <c r="J223" i="23"/>
  <c r="K222" i="23"/>
  <c r="J222" i="23"/>
  <c r="K221" i="23"/>
  <c r="J221" i="23"/>
  <c r="K220" i="23"/>
  <c r="J220" i="23"/>
  <c r="K219" i="23"/>
  <c r="J219" i="23"/>
  <c r="K218" i="23"/>
  <c r="J218" i="23"/>
  <c r="K217" i="23"/>
  <c r="J217" i="23"/>
  <c r="K216" i="23"/>
  <c r="J216" i="23"/>
  <c r="K215" i="23"/>
  <c r="J215" i="23"/>
  <c r="K214" i="23"/>
  <c r="J214" i="23"/>
  <c r="K213" i="23"/>
  <c r="J213" i="23"/>
  <c r="K212" i="23"/>
  <c r="J212" i="23"/>
  <c r="K211" i="23"/>
  <c r="J211" i="23"/>
  <c r="K210" i="23"/>
  <c r="J210" i="23"/>
  <c r="K209" i="23"/>
  <c r="J209" i="23"/>
  <c r="K208" i="23"/>
  <c r="J208" i="23"/>
  <c r="K207" i="23"/>
  <c r="J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J190" i="23"/>
  <c r="K189" i="23"/>
  <c r="J189" i="23"/>
  <c r="K188" i="23"/>
  <c r="J188" i="23"/>
  <c r="K187" i="23"/>
  <c r="J187" i="23"/>
  <c r="K186" i="23"/>
  <c r="J186" i="23"/>
  <c r="K185" i="23"/>
  <c r="J185" i="23"/>
  <c r="K184" i="23"/>
  <c r="J184" i="23"/>
  <c r="K183" i="23"/>
  <c r="J183" i="23"/>
  <c r="K182" i="23"/>
  <c r="J182" i="23"/>
  <c r="K181" i="23"/>
  <c r="J181" i="23"/>
  <c r="K180" i="23"/>
  <c r="J180" i="23"/>
  <c r="K179" i="23"/>
  <c r="J179" i="23"/>
  <c r="K178" i="23"/>
  <c r="J178" i="23"/>
  <c r="K177" i="23"/>
  <c r="J177" i="23"/>
  <c r="K176" i="23"/>
  <c r="J176" i="23"/>
  <c r="K175" i="23"/>
  <c r="J175" i="23"/>
  <c r="K174" i="23"/>
  <c r="J174" i="23"/>
  <c r="K173" i="23"/>
  <c r="J173" i="23"/>
  <c r="K172" i="23"/>
  <c r="J172" i="23"/>
  <c r="K171" i="23"/>
  <c r="J171" i="23"/>
  <c r="K170" i="23"/>
  <c r="J170" i="23"/>
  <c r="K169" i="23"/>
  <c r="J169" i="23"/>
  <c r="K168" i="23"/>
  <c r="J168" i="23"/>
  <c r="K167" i="23"/>
  <c r="J167" i="23"/>
  <c r="K166" i="23"/>
  <c r="J166" i="23"/>
  <c r="K165" i="23"/>
  <c r="J165" i="23"/>
  <c r="K164" i="23"/>
  <c r="J164" i="23"/>
  <c r="K163" i="23"/>
  <c r="J163" i="23"/>
  <c r="K162" i="23"/>
  <c r="J162" i="23"/>
  <c r="K161" i="23"/>
  <c r="J161" i="23"/>
  <c r="K160" i="23"/>
  <c r="J160" i="23"/>
  <c r="K159" i="23"/>
  <c r="J159" i="23"/>
  <c r="K158" i="23"/>
  <c r="J158" i="23"/>
  <c r="K157" i="23"/>
  <c r="J157" i="23"/>
  <c r="K156" i="23"/>
  <c r="J156" i="23"/>
  <c r="K155" i="23"/>
  <c r="J155" i="23"/>
  <c r="K154" i="23"/>
  <c r="J154" i="23"/>
  <c r="K153" i="23"/>
  <c r="J153" i="23"/>
  <c r="K152" i="23"/>
  <c r="J152" i="23"/>
  <c r="K151" i="23"/>
  <c r="J151" i="23"/>
  <c r="K150" i="23"/>
  <c r="J150" i="23"/>
  <c r="K149" i="23"/>
  <c r="J149" i="23"/>
  <c r="K148" i="23"/>
  <c r="J148" i="23"/>
  <c r="K147" i="23"/>
  <c r="J147" i="23"/>
  <c r="K146" i="23"/>
  <c r="J146" i="23"/>
  <c r="K145" i="23"/>
  <c r="J145" i="23"/>
  <c r="K144" i="23"/>
  <c r="J144" i="23"/>
  <c r="K143" i="23"/>
  <c r="J143" i="23"/>
  <c r="K142" i="23"/>
  <c r="J142" i="23"/>
  <c r="K141" i="23"/>
  <c r="J141" i="23"/>
  <c r="K140" i="23"/>
  <c r="J140" i="23"/>
  <c r="K139" i="23"/>
  <c r="J139" i="23"/>
  <c r="K138" i="23"/>
  <c r="J138" i="23"/>
  <c r="K137" i="23"/>
  <c r="J137" i="23"/>
  <c r="K136" i="23"/>
  <c r="J136" i="23"/>
  <c r="K135" i="23"/>
  <c r="J135" i="23"/>
  <c r="K134" i="23"/>
  <c r="J134" i="23"/>
  <c r="K133" i="23"/>
  <c r="J133" i="23"/>
  <c r="K132" i="23"/>
  <c r="J132" i="23"/>
  <c r="K131" i="23"/>
  <c r="J131" i="23"/>
  <c r="K130" i="23"/>
  <c r="J130" i="23"/>
  <c r="K129" i="23"/>
  <c r="J129" i="23"/>
  <c r="K128" i="23"/>
  <c r="J128" i="23"/>
  <c r="K127" i="23"/>
  <c r="J127" i="23"/>
  <c r="K126" i="23"/>
  <c r="J126" i="23"/>
  <c r="K125" i="23"/>
  <c r="J125" i="23"/>
  <c r="K124" i="23"/>
  <c r="J124" i="23"/>
  <c r="K123" i="23"/>
  <c r="J123" i="23"/>
  <c r="K122" i="23"/>
  <c r="J122" i="23"/>
  <c r="K121" i="23"/>
  <c r="J121" i="23"/>
  <c r="K120" i="23"/>
  <c r="J120" i="23"/>
  <c r="K119" i="23"/>
  <c r="J119" i="23"/>
  <c r="K118" i="23"/>
  <c r="J118" i="23"/>
  <c r="K117" i="23"/>
  <c r="J117"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K103" i="23"/>
  <c r="J103" i="23"/>
  <c r="K102" i="23"/>
  <c r="J102" i="23"/>
  <c r="K101" i="23"/>
  <c r="J101" i="23"/>
  <c r="K100" i="23"/>
  <c r="J100" i="23"/>
  <c r="K99" i="23"/>
  <c r="J99" i="23"/>
  <c r="K98" i="23"/>
  <c r="J98" i="23"/>
  <c r="K97" i="23"/>
  <c r="J97" i="23"/>
  <c r="K96" i="23"/>
  <c r="J96" i="23"/>
  <c r="K95" i="23"/>
  <c r="J95" i="23"/>
  <c r="K94" i="23"/>
  <c r="J94" i="23"/>
  <c r="K93" i="23"/>
  <c r="J93" i="23"/>
  <c r="K92" i="23"/>
  <c r="J92" i="23"/>
  <c r="K91" i="23"/>
  <c r="J91" i="23"/>
  <c r="K90" i="23"/>
  <c r="J90" i="23"/>
  <c r="K89" i="23"/>
  <c r="J89" i="23"/>
  <c r="K88" i="23"/>
  <c r="J88" i="23"/>
  <c r="K87" i="23"/>
  <c r="J87" i="23"/>
  <c r="K86" i="23"/>
  <c r="J86" i="23"/>
  <c r="K85" i="23"/>
  <c r="J85" i="23"/>
  <c r="K84" i="23"/>
  <c r="J84" i="23"/>
  <c r="K83" i="23"/>
  <c r="J83" i="23"/>
  <c r="K82" i="23"/>
  <c r="J82" i="23"/>
  <c r="K81" i="23"/>
  <c r="J81" i="23"/>
  <c r="K80" i="23"/>
  <c r="J80" i="23"/>
  <c r="K79" i="23"/>
  <c r="J79" i="23"/>
  <c r="K78" i="23"/>
  <c r="J78" i="23"/>
  <c r="K77" i="23"/>
  <c r="J77" i="23"/>
  <c r="K76" i="23"/>
  <c r="J76" i="23"/>
  <c r="K75" i="23"/>
  <c r="J75" i="23"/>
  <c r="K74" i="23"/>
  <c r="J74" i="23"/>
  <c r="K73" i="23"/>
  <c r="J73" i="23"/>
  <c r="K72" i="23"/>
  <c r="J72" i="23"/>
  <c r="K71" i="23"/>
  <c r="J71" i="23"/>
  <c r="K70" i="23"/>
  <c r="J70" i="23"/>
  <c r="K69" i="23"/>
  <c r="J69" i="23"/>
  <c r="K68" i="23"/>
  <c r="Q908" i="5" s="1"/>
  <c r="J68" i="23"/>
  <c r="K67" i="23"/>
  <c r="Q907" i="5" s="1"/>
  <c r="J67" i="23"/>
  <c r="K66" i="23"/>
  <c r="Q906" i="5" s="1"/>
  <c r="J66" i="23"/>
  <c r="K65" i="23"/>
  <c r="Q905" i="5" s="1"/>
  <c r="J65" i="23"/>
  <c r="K64" i="23"/>
  <c r="Q904" i="5" s="1"/>
  <c r="J64" i="23"/>
  <c r="K63" i="23"/>
  <c r="Q903" i="5" s="1"/>
  <c r="J63" i="23"/>
  <c r="K62" i="23"/>
  <c r="Q902" i="5" s="1"/>
  <c r="J62" i="23"/>
  <c r="K61" i="23"/>
  <c r="Q901" i="5" s="1"/>
  <c r="J61" i="23"/>
  <c r="K60" i="23"/>
  <c r="Q900" i="5" s="1"/>
  <c r="J60" i="23"/>
  <c r="K59" i="23"/>
  <c r="Q899" i="5" s="1"/>
  <c r="J59" i="23"/>
  <c r="K58" i="23"/>
  <c r="Q898" i="5" s="1"/>
  <c r="J58" i="23"/>
  <c r="K57" i="23"/>
  <c r="Q897" i="5" s="1"/>
  <c r="J57" i="23"/>
  <c r="K56" i="23"/>
  <c r="Q896" i="5" s="1"/>
  <c r="J56" i="23"/>
  <c r="K55" i="23"/>
  <c r="Q895" i="5" s="1"/>
  <c r="J55" i="23"/>
  <c r="K54" i="23"/>
  <c r="Q894" i="5" s="1"/>
  <c r="J54" i="23"/>
  <c r="K53" i="23"/>
  <c r="Q893" i="5" s="1"/>
  <c r="J53" i="23"/>
  <c r="K52" i="23"/>
  <c r="Q892" i="5" s="1"/>
  <c r="J52" i="23"/>
  <c r="K51" i="23"/>
  <c r="Q891" i="5" s="1"/>
  <c r="J51" i="23"/>
  <c r="K50" i="23"/>
  <c r="Q890" i="5" s="1"/>
  <c r="J50" i="23"/>
  <c r="K49" i="23"/>
  <c r="Q889" i="5" s="1"/>
  <c r="J49" i="23"/>
  <c r="K48" i="23"/>
  <c r="Q888" i="5" s="1"/>
  <c r="J48" i="23"/>
  <c r="K47" i="23"/>
  <c r="Q887" i="5" s="1"/>
  <c r="J47" i="23"/>
  <c r="K46" i="23"/>
  <c r="Q886" i="5" s="1"/>
  <c r="J46" i="23"/>
  <c r="K45" i="23"/>
  <c r="Q885" i="5" s="1"/>
  <c r="J45" i="23"/>
  <c r="K44" i="23"/>
  <c r="Q884" i="5" s="1"/>
  <c r="J44" i="23"/>
  <c r="K43" i="23"/>
  <c r="Q883" i="5" s="1"/>
  <c r="J43" i="23"/>
  <c r="K42" i="23"/>
  <c r="Q882" i="5" s="1"/>
  <c r="J42" i="23"/>
  <c r="K41" i="23"/>
  <c r="Q881" i="5" s="1"/>
  <c r="J41" i="23"/>
  <c r="K40" i="23"/>
  <c r="Q880" i="5" s="1"/>
  <c r="J40" i="23"/>
  <c r="K39" i="23"/>
  <c r="Q879" i="5" s="1"/>
  <c r="J39" i="23"/>
  <c r="K38" i="23"/>
  <c r="Q878" i="5" s="1"/>
  <c r="J38" i="23"/>
  <c r="K37" i="23"/>
  <c r="Q877" i="5" s="1"/>
  <c r="J37" i="23"/>
  <c r="K36" i="23"/>
  <c r="Q876" i="5" s="1"/>
  <c r="J36" i="23"/>
  <c r="K35" i="23"/>
  <c r="Q875" i="5" s="1"/>
  <c r="J35" i="23"/>
  <c r="K34" i="23"/>
  <c r="Q874" i="5" s="1"/>
  <c r="J34" i="23"/>
  <c r="K33" i="23"/>
  <c r="Q873" i="5" s="1"/>
  <c r="J33" i="23"/>
  <c r="K32" i="23"/>
  <c r="Q872" i="5" s="1"/>
  <c r="J32" i="23"/>
  <c r="K31" i="23"/>
  <c r="Q871" i="5" s="1"/>
  <c r="J31" i="23"/>
  <c r="K30" i="23"/>
  <c r="Q870" i="5" s="1"/>
  <c r="J30" i="23"/>
  <c r="K29" i="23"/>
  <c r="Q869" i="5" s="1"/>
  <c r="J29" i="23"/>
  <c r="K28" i="23"/>
  <c r="Q868" i="5" s="1"/>
  <c r="J28" i="23"/>
  <c r="K27" i="23"/>
  <c r="Q867" i="5" s="1"/>
  <c r="J27" i="23"/>
  <c r="K26" i="23"/>
  <c r="Q866" i="5" s="1"/>
  <c r="J26" i="23"/>
  <c r="K25" i="23"/>
  <c r="Q865" i="5" s="1"/>
  <c r="J25" i="23"/>
  <c r="K24" i="23"/>
  <c r="Q864" i="5" s="1"/>
  <c r="J24" i="23"/>
  <c r="K23" i="23"/>
  <c r="Q863" i="5" s="1"/>
  <c r="J23" i="23"/>
  <c r="K22" i="23"/>
  <c r="Q862" i="5" s="1"/>
  <c r="J22" i="23"/>
  <c r="K21" i="23"/>
  <c r="Q861" i="5" s="1"/>
  <c r="J21" i="23"/>
  <c r="K20" i="23"/>
  <c r="Q860" i="5" s="1"/>
  <c r="J20" i="23"/>
  <c r="K19" i="23"/>
  <c r="Q859" i="5" s="1"/>
  <c r="J19" i="23"/>
  <c r="E15" i="23"/>
  <c r="E19" i="4" s="1"/>
  <c r="Q13" i="23"/>
  <c r="I13" i="23"/>
  <c r="T10" i="23"/>
  <c r="Q10" i="23"/>
  <c r="C10" i="23"/>
  <c r="G906" i="5" s="1"/>
  <c r="Q9" i="23"/>
  <c r="Q8" i="23"/>
  <c r="Q7" i="23"/>
  <c r="Q6" i="23"/>
  <c r="Q5" i="23"/>
  <c r="K261" i="22"/>
  <c r="J261" i="22"/>
  <c r="K260" i="22"/>
  <c r="J260" i="22"/>
  <c r="K259" i="22"/>
  <c r="J259" i="22"/>
  <c r="K258" i="22"/>
  <c r="J258" i="22"/>
  <c r="K257" i="22"/>
  <c r="J257" i="22"/>
  <c r="K256" i="22"/>
  <c r="J256" i="22"/>
  <c r="K255" i="22"/>
  <c r="J255" i="22"/>
  <c r="K254" i="22"/>
  <c r="J254" i="22"/>
  <c r="K253" i="22"/>
  <c r="J253" i="22"/>
  <c r="K252" i="22"/>
  <c r="J252" i="22"/>
  <c r="K251" i="22"/>
  <c r="J251" i="22"/>
  <c r="K250" i="22"/>
  <c r="J250" i="22"/>
  <c r="K249" i="22"/>
  <c r="J249" i="22"/>
  <c r="K248" i="22"/>
  <c r="J248" i="22"/>
  <c r="K247" i="22"/>
  <c r="J247" i="22"/>
  <c r="K246" i="22"/>
  <c r="J246" i="22"/>
  <c r="K245" i="22"/>
  <c r="J245" i="22"/>
  <c r="K244" i="22"/>
  <c r="J244" i="22"/>
  <c r="K243" i="22"/>
  <c r="J243" i="22"/>
  <c r="K242" i="22"/>
  <c r="J242" i="22"/>
  <c r="K241" i="22"/>
  <c r="J241" i="22"/>
  <c r="K240" i="22"/>
  <c r="J240" i="22"/>
  <c r="K239" i="22"/>
  <c r="J239" i="22"/>
  <c r="K238" i="22"/>
  <c r="J238" i="22"/>
  <c r="K237" i="22"/>
  <c r="J237" i="22"/>
  <c r="K236" i="22"/>
  <c r="J236" i="22"/>
  <c r="K235" i="22"/>
  <c r="J235" i="22"/>
  <c r="K234" i="22"/>
  <c r="J234" i="22"/>
  <c r="K233" i="22"/>
  <c r="J233" i="22"/>
  <c r="K232" i="22"/>
  <c r="J232" i="22"/>
  <c r="K231" i="22"/>
  <c r="J231" i="22"/>
  <c r="K230" i="22"/>
  <c r="J230" i="22"/>
  <c r="K229" i="22"/>
  <c r="J229" i="22"/>
  <c r="K228" i="22"/>
  <c r="J228" i="22"/>
  <c r="K227" i="22"/>
  <c r="J227" i="22"/>
  <c r="K226" i="22"/>
  <c r="J226" i="22"/>
  <c r="K225" i="22"/>
  <c r="J225" i="22"/>
  <c r="K224" i="22"/>
  <c r="J224" i="22"/>
  <c r="K223" i="22"/>
  <c r="J223" i="22"/>
  <c r="K222" i="22"/>
  <c r="J222" i="22"/>
  <c r="K221" i="22"/>
  <c r="J221" i="22"/>
  <c r="K220" i="22"/>
  <c r="J220" i="22"/>
  <c r="K219" i="22"/>
  <c r="J219" i="22"/>
  <c r="K218" i="22"/>
  <c r="J218" i="22"/>
  <c r="K217" i="22"/>
  <c r="J217" i="22"/>
  <c r="K216" i="22"/>
  <c r="J216" i="22"/>
  <c r="K215" i="22"/>
  <c r="J215" i="22"/>
  <c r="K214" i="22"/>
  <c r="J214" i="22"/>
  <c r="K213" i="22"/>
  <c r="J213" i="22"/>
  <c r="K212" i="22"/>
  <c r="J212" i="22"/>
  <c r="K211" i="22"/>
  <c r="J211" i="22"/>
  <c r="K210" i="22"/>
  <c r="J210" i="22"/>
  <c r="K209" i="22"/>
  <c r="J209" i="22"/>
  <c r="K208" i="22"/>
  <c r="J208" i="22"/>
  <c r="K207" i="22"/>
  <c r="J207" i="22"/>
  <c r="K206" i="22"/>
  <c r="J206" i="22"/>
  <c r="K205" i="22"/>
  <c r="J205" i="22"/>
  <c r="K204" i="22"/>
  <c r="J204" i="22"/>
  <c r="K203" i="22"/>
  <c r="J203" i="22"/>
  <c r="K202" i="22"/>
  <c r="J202" i="22"/>
  <c r="K201" i="22"/>
  <c r="J201" i="22"/>
  <c r="K200" i="22"/>
  <c r="J200" i="22"/>
  <c r="K199" i="22"/>
  <c r="J199" i="22"/>
  <c r="K198" i="22"/>
  <c r="J198" i="22"/>
  <c r="K197" i="22"/>
  <c r="J197" i="22"/>
  <c r="K196" i="22"/>
  <c r="J196" i="22"/>
  <c r="K195" i="22"/>
  <c r="J195" i="22"/>
  <c r="K194" i="22"/>
  <c r="J194" i="22"/>
  <c r="K193" i="22"/>
  <c r="J193" i="22"/>
  <c r="K192" i="22"/>
  <c r="J192" i="22"/>
  <c r="K191" i="22"/>
  <c r="J191" i="22"/>
  <c r="K190" i="22"/>
  <c r="J190" i="22"/>
  <c r="K189" i="22"/>
  <c r="J189" i="22"/>
  <c r="K188" i="22"/>
  <c r="J188" i="22"/>
  <c r="K187" i="22"/>
  <c r="J187" i="22"/>
  <c r="K186" i="22"/>
  <c r="J186" i="22"/>
  <c r="K185" i="22"/>
  <c r="J185" i="22"/>
  <c r="K184" i="22"/>
  <c r="J184" i="22"/>
  <c r="K183" i="22"/>
  <c r="J183" i="22"/>
  <c r="K182" i="22"/>
  <c r="J182" i="22"/>
  <c r="K181" i="22"/>
  <c r="J181" i="22"/>
  <c r="K180" i="22"/>
  <c r="J180" i="22"/>
  <c r="K179" i="22"/>
  <c r="J179" i="22"/>
  <c r="K178" i="22"/>
  <c r="J178" i="22"/>
  <c r="K177" i="22"/>
  <c r="J177" i="22"/>
  <c r="K176" i="22"/>
  <c r="J176" i="22"/>
  <c r="K175" i="22"/>
  <c r="J175" i="22"/>
  <c r="K174" i="22"/>
  <c r="J174" i="22"/>
  <c r="K173" i="22"/>
  <c r="J173" i="22"/>
  <c r="K172" i="22"/>
  <c r="J172" i="22"/>
  <c r="K171" i="22"/>
  <c r="J171" i="22"/>
  <c r="K170" i="22"/>
  <c r="J170" i="22"/>
  <c r="K169" i="22"/>
  <c r="J169" i="22"/>
  <c r="K168" i="22"/>
  <c r="J168" i="22"/>
  <c r="K167" i="22"/>
  <c r="J167" i="22"/>
  <c r="K166" i="22"/>
  <c r="J166" i="22"/>
  <c r="K165" i="22"/>
  <c r="J165" i="22"/>
  <c r="K164" i="22"/>
  <c r="J164" i="22"/>
  <c r="K163" i="22"/>
  <c r="J163" i="22"/>
  <c r="K162" i="22"/>
  <c r="J162" i="22"/>
  <c r="K161" i="22"/>
  <c r="J161" i="22"/>
  <c r="K160" i="22"/>
  <c r="J160" i="22"/>
  <c r="K159" i="22"/>
  <c r="J159" i="22"/>
  <c r="K158" i="22"/>
  <c r="J158" i="22"/>
  <c r="K157" i="22"/>
  <c r="J157" i="22"/>
  <c r="K156" i="22"/>
  <c r="J156" i="22"/>
  <c r="K155" i="22"/>
  <c r="J155" i="22"/>
  <c r="K154" i="22"/>
  <c r="J154" i="22"/>
  <c r="K153" i="22"/>
  <c r="J153" i="22"/>
  <c r="K152" i="22"/>
  <c r="J152" i="22"/>
  <c r="K151" i="22"/>
  <c r="J151" i="22"/>
  <c r="K150" i="22"/>
  <c r="J150" i="22"/>
  <c r="K149" i="22"/>
  <c r="J149" i="22"/>
  <c r="K148" i="22"/>
  <c r="J148" i="22"/>
  <c r="K147" i="22"/>
  <c r="J147" i="22"/>
  <c r="K146" i="22"/>
  <c r="J146" i="22"/>
  <c r="K145" i="22"/>
  <c r="J145" i="22"/>
  <c r="K144" i="22"/>
  <c r="J144" i="22"/>
  <c r="K143" i="22"/>
  <c r="J143" i="22"/>
  <c r="K142" i="22"/>
  <c r="J142" i="22"/>
  <c r="K141" i="22"/>
  <c r="J141" i="22"/>
  <c r="K140" i="22"/>
  <c r="J140" i="22"/>
  <c r="K139" i="22"/>
  <c r="J139" i="22"/>
  <c r="K138" i="22"/>
  <c r="J138" i="22"/>
  <c r="K137" i="22"/>
  <c r="J137" i="22"/>
  <c r="K136" i="22"/>
  <c r="J136" i="22"/>
  <c r="K135" i="22"/>
  <c r="J135" i="22"/>
  <c r="K134" i="22"/>
  <c r="J134" i="22"/>
  <c r="K133" i="22"/>
  <c r="J133" i="22"/>
  <c r="K132" i="22"/>
  <c r="J132" i="22"/>
  <c r="K131" i="22"/>
  <c r="J131" i="22"/>
  <c r="K130" i="22"/>
  <c r="J130" i="22"/>
  <c r="K129" i="22"/>
  <c r="J129" i="22"/>
  <c r="K128" i="22"/>
  <c r="J128" i="22"/>
  <c r="K127" i="22"/>
  <c r="J127" i="22"/>
  <c r="K126" i="22"/>
  <c r="J126" i="22"/>
  <c r="K125" i="22"/>
  <c r="J125" i="22"/>
  <c r="K124" i="22"/>
  <c r="J124" i="22"/>
  <c r="K123" i="22"/>
  <c r="J123" i="22"/>
  <c r="K122" i="22"/>
  <c r="J122" i="22"/>
  <c r="K121" i="22"/>
  <c r="J121" i="22"/>
  <c r="K120" i="22"/>
  <c r="J120" i="22"/>
  <c r="K119" i="22"/>
  <c r="J119" i="22"/>
  <c r="K118" i="22"/>
  <c r="J118" i="22"/>
  <c r="K117" i="22"/>
  <c r="J117" i="22"/>
  <c r="K116" i="22"/>
  <c r="J116" i="22"/>
  <c r="K115" i="22"/>
  <c r="J115" i="22"/>
  <c r="K114" i="22"/>
  <c r="J114" i="22"/>
  <c r="K113" i="22"/>
  <c r="J113" i="22"/>
  <c r="K112" i="22"/>
  <c r="J112" i="22"/>
  <c r="K111" i="22"/>
  <c r="J111" i="22"/>
  <c r="K110" i="22"/>
  <c r="J110" i="22"/>
  <c r="K109" i="22"/>
  <c r="J109" i="22"/>
  <c r="K108" i="22"/>
  <c r="J108" i="22"/>
  <c r="K107" i="22"/>
  <c r="J107" i="22"/>
  <c r="K106" i="22"/>
  <c r="J106" i="22"/>
  <c r="K105" i="22"/>
  <c r="J105" i="22"/>
  <c r="K104" i="22"/>
  <c r="J104" i="22"/>
  <c r="K103" i="22"/>
  <c r="J103" i="22"/>
  <c r="K102" i="22"/>
  <c r="J102" i="22"/>
  <c r="K101" i="22"/>
  <c r="J101" i="22"/>
  <c r="K100" i="22"/>
  <c r="J100" i="22"/>
  <c r="K99" i="22"/>
  <c r="J99" i="22"/>
  <c r="K98" i="22"/>
  <c r="J98" i="22"/>
  <c r="K97" i="22"/>
  <c r="J97" i="22"/>
  <c r="K96" i="22"/>
  <c r="J96" i="22"/>
  <c r="K95" i="22"/>
  <c r="J95" i="22"/>
  <c r="K94" i="22"/>
  <c r="J94" i="22"/>
  <c r="K93" i="22"/>
  <c r="J93" i="22"/>
  <c r="K92" i="22"/>
  <c r="J92" i="22"/>
  <c r="K91" i="22"/>
  <c r="J91" i="22"/>
  <c r="K90" i="22"/>
  <c r="J90" i="22"/>
  <c r="K89" i="22"/>
  <c r="J89" i="22"/>
  <c r="K88" i="22"/>
  <c r="J88" i="22"/>
  <c r="K87" i="22"/>
  <c r="J87" i="22"/>
  <c r="K86" i="22"/>
  <c r="J86" i="22"/>
  <c r="K85" i="22"/>
  <c r="J85" i="22"/>
  <c r="K84" i="22"/>
  <c r="J84" i="22"/>
  <c r="K83" i="22"/>
  <c r="J83" i="22"/>
  <c r="K82" i="22"/>
  <c r="J82" i="22"/>
  <c r="K81" i="22"/>
  <c r="J81" i="22"/>
  <c r="K80" i="22"/>
  <c r="J80" i="22"/>
  <c r="K79" i="22"/>
  <c r="J79" i="22"/>
  <c r="K78" i="22"/>
  <c r="J78" i="22"/>
  <c r="K77" i="22"/>
  <c r="J77" i="22"/>
  <c r="K76" i="22"/>
  <c r="J76" i="22"/>
  <c r="K75" i="22"/>
  <c r="J75" i="22"/>
  <c r="K74" i="22"/>
  <c r="J74" i="22"/>
  <c r="K73" i="22"/>
  <c r="J73" i="22"/>
  <c r="K72" i="22"/>
  <c r="J72" i="22"/>
  <c r="K71" i="22"/>
  <c r="J71" i="22"/>
  <c r="K70" i="22"/>
  <c r="J70" i="22"/>
  <c r="K69" i="22"/>
  <c r="J69" i="22"/>
  <c r="K68" i="22"/>
  <c r="Q858" i="5" s="1"/>
  <c r="J68" i="22"/>
  <c r="K67" i="22"/>
  <c r="Q857" i="5" s="1"/>
  <c r="J67" i="22"/>
  <c r="K66" i="22"/>
  <c r="Q856" i="5" s="1"/>
  <c r="J66" i="22"/>
  <c r="K65" i="22"/>
  <c r="Q855" i="5" s="1"/>
  <c r="J65" i="22"/>
  <c r="K64" i="22"/>
  <c r="Q854" i="5" s="1"/>
  <c r="J64" i="22"/>
  <c r="K63" i="22"/>
  <c r="Q853" i="5" s="1"/>
  <c r="J63" i="22"/>
  <c r="K62" i="22"/>
  <c r="Q852" i="5" s="1"/>
  <c r="J62" i="22"/>
  <c r="K61" i="22"/>
  <c r="Q851" i="5" s="1"/>
  <c r="J61" i="22"/>
  <c r="K60" i="22"/>
  <c r="Q850" i="5" s="1"/>
  <c r="J60" i="22"/>
  <c r="K59" i="22"/>
  <c r="Q849" i="5" s="1"/>
  <c r="J59" i="22"/>
  <c r="K58" i="22"/>
  <c r="Q848" i="5" s="1"/>
  <c r="J58" i="22"/>
  <c r="K57" i="22"/>
  <c r="Q847" i="5" s="1"/>
  <c r="J57" i="22"/>
  <c r="K56" i="22"/>
  <c r="Q846" i="5" s="1"/>
  <c r="J56" i="22"/>
  <c r="K55" i="22"/>
  <c r="Q845" i="5" s="1"/>
  <c r="J55" i="22"/>
  <c r="K54" i="22"/>
  <c r="Q844" i="5" s="1"/>
  <c r="J54" i="22"/>
  <c r="K53" i="22"/>
  <c r="Q843" i="5" s="1"/>
  <c r="J53" i="22"/>
  <c r="K52" i="22"/>
  <c r="Q842" i="5" s="1"/>
  <c r="J52" i="22"/>
  <c r="K51" i="22"/>
  <c r="Q841" i="5" s="1"/>
  <c r="J51" i="22"/>
  <c r="K50" i="22"/>
  <c r="Q840" i="5" s="1"/>
  <c r="J50" i="22"/>
  <c r="K49" i="22"/>
  <c r="Q839" i="5" s="1"/>
  <c r="J49" i="22"/>
  <c r="K48" i="22"/>
  <c r="Q838" i="5" s="1"/>
  <c r="J48" i="22"/>
  <c r="K47" i="22"/>
  <c r="Q837" i="5" s="1"/>
  <c r="J47" i="22"/>
  <c r="K46" i="22"/>
  <c r="Q836" i="5" s="1"/>
  <c r="J46" i="22"/>
  <c r="K45" i="22"/>
  <c r="Q835" i="5" s="1"/>
  <c r="J45" i="22"/>
  <c r="K44" i="22"/>
  <c r="Q834" i="5" s="1"/>
  <c r="J44" i="22"/>
  <c r="K43" i="22"/>
  <c r="Q833" i="5" s="1"/>
  <c r="J43" i="22"/>
  <c r="K42" i="22"/>
  <c r="Q832" i="5" s="1"/>
  <c r="J42" i="22"/>
  <c r="K41" i="22"/>
  <c r="Q831" i="5" s="1"/>
  <c r="J41" i="22"/>
  <c r="K40" i="22"/>
  <c r="Q830" i="5" s="1"/>
  <c r="J40" i="22"/>
  <c r="K39" i="22"/>
  <c r="Q829" i="5" s="1"/>
  <c r="J39" i="22"/>
  <c r="K38" i="22"/>
  <c r="Q828" i="5" s="1"/>
  <c r="J38" i="22"/>
  <c r="K37" i="22"/>
  <c r="Q827" i="5" s="1"/>
  <c r="J37" i="22"/>
  <c r="K36" i="22"/>
  <c r="Q826" i="5" s="1"/>
  <c r="J36" i="22"/>
  <c r="K35" i="22"/>
  <c r="Q825" i="5" s="1"/>
  <c r="J35" i="22"/>
  <c r="K34" i="22"/>
  <c r="Q824" i="5" s="1"/>
  <c r="J34" i="22"/>
  <c r="K33" i="22"/>
  <c r="Q823" i="5" s="1"/>
  <c r="J33" i="22"/>
  <c r="K32" i="22"/>
  <c r="Q822" i="5" s="1"/>
  <c r="J32" i="22"/>
  <c r="K31" i="22"/>
  <c r="Q821" i="5" s="1"/>
  <c r="J31" i="22"/>
  <c r="K30" i="22"/>
  <c r="Q820" i="5" s="1"/>
  <c r="J30" i="22"/>
  <c r="K29" i="22"/>
  <c r="Q819" i="5" s="1"/>
  <c r="J29" i="22"/>
  <c r="K28" i="22"/>
  <c r="Q818" i="5" s="1"/>
  <c r="J28" i="22"/>
  <c r="K27" i="22"/>
  <c r="Q817" i="5" s="1"/>
  <c r="J27" i="22"/>
  <c r="K26" i="22"/>
  <c r="Q816" i="5" s="1"/>
  <c r="J26" i="22"/>
  <c r="K25" i="22"/>
  <c r="Q815" i="5" s="1"/>
  <c r="J25" i="22"/>
  <c r="K24" i="22"/>
  <c r="Q814" i="5" s="1"/>
  <c r="J24" i="22"/>
  <c r="K23" i="22"/>
  <c r="Q813" i="5" s="1"/>
  <c r="J23" i="22"/>
  <c r="K22" i="22"/>
  <c r="Q812" i="5" s="1"/>
  <c r="J22" i="22"/>
  <c r="K21" i="22"/>
  <c r="Q811" i="5" s="1"/>
  <c r="J21" i="22"/>
  <c r="K20" i="22"/>
  <c r="Q810" i="5" s="1"/>
  <c r="J20" i="22"/>
  <c r="K19" i="22"/>
  <c r="J19" i="22"/>
  <c r="E15" i="22"/>
  <c r="E18" i="4" s="1"/>
  <c r="Q13" i="22"/>
  <c r="I13" i="22"/>
  <c r="T10" i="22"/>
  <c r="Q10" i="22"/>
  <c r="C10" i="22"/>
  <c r="G850" i="5" s="1"/>
  <c r="Q9" i="22"/>
  <c r="Q8" i="22"/>
  <c r="Q7" i="22"/>
  <c r="Q6" i="22"/>
  <c r="Q5" i="22"/>
  <c r="K261" i="21"/>
  <c r="J261" i="21"/>
  <c r="K260" i="21"/>
  <c r="J260" i="21"/>
  <c r="K259" i="21"/>
  <c r="J259" i="21"/>
  <c r="K258" i="21"/>
  <c r="J258" i="21"/>
  <c r="K257" i="21"/>
  <c r="J257" i="21"/>
  <c r="K256" i="21"/>
  <c r="J256" i="21"/>
  <c r="K255" i="21"/>
  <c r="J255" i="21"/>
  <c r="K254" i="21"/>
  <c r="J254" i="21"/>
  <c r="K253" i="21"/>
  <c r="J253" i="21"/>
  <c r="K252" i="21"/>
  <c r="J252" i="21"/>
  <c r="K251" i="21"/>
  <c r="J251" i="21"/>
  <c r="K250" i="21"/>
  <c r="J250" i="21"/>
  <c r="K249" i="21"/>
  <c r="J249" i="21"/>
  <c r="K248" i="21"/>
  <c r="J248" i="21"/>
  <c r="K247" i="21"/>
  <c r="J247" i="21"/>
  <c r="K246" i="21"/>
  <c r="J246" i="21"/>
  <c r="K245" i="21"/>
  <c r="J245" i="21"/>
  <c r="K244" i="21"/>
  <c r="J244" i="21"/>
  <c r="K243" i="21"/>
  <c r="J243" i="21"/>
  <c r="K242" i="21"/>
  <c r="J242" i="21"/>
  <c r="K241" i="21"/>
  <c r="J241" i="21"/>
  <c r="K240" i="21"/>
  <c r="J240" i="21"/>
  <c r="K239" i="21"/>
  <c r="J239" i="21"/>
  <c r="K238" i="21"/>
  <c r="J238" i="21"/>
  <c r="K237" i="21"/>
  <c r="J237" i="21"/>
  <c r="K236" i="21"/>
  <c r="J236" i="21"/>
  <c r="K235" i="21"/>
  <c r="J235" i="21"/>
  <c r="K234" i="21"/>
  <c r="J234" i="21"/>
  <c r="K233" i="21"/>
  <c r="J233" i="21"/>
  <c r="K232" i="21"/>
  <c r="J232" i="21"/>
  <c r="K231" i="21"/>
  <c r="J231" i="21"/>
  <c r="K230" i="21"/>
  <c r="J230" i="21"/>
  <c r="K229" i="21"/>
  <c r="J229" i="21"/>
  <c r="K228" i="21"/>
  <c r="J228" i="21"/>
  <c r="K227" i="21"/>
  <c r="J227" i="21"/>
  <c r="K226" i="21"/>
  <c r="J226" i="21"/>
  <c r="K225" i="21"/>
  <c r="J225" i="21"/>
  <c r="K224" i="21"/>
  <c r="J224" i="21"/>
  <c r="K223" i="21"/>
  <c r="J223" i="21"/>
  <c r="K222" i="21"/>
  <c r="J222" i="21"/>
  <c r="K221" i="21"/>
  <c r="J221" i="21"/>
  <c r="K220" i="21"/>
  <c r="J220" i="21"/>
  <c r="K219" i="21"/>
  <c r="J219" i="21"/>
  <c r="K218" i="21"/>
  <c r="J218" i="21"/>
  <c r="K217" i="21"/>
  <c r="J217" i="21"/>
  <c r="K216" i="21"/>
  <c r="J216" i="21"/>
  <c r="K215" i="21"/>
  <c r="J215" i="21"/>
  <c r="K214" i="21"/>
  <c r="J214" i="21"/>
  <c r="K213" i="21"/>
  <c r="J213" i="21"/>
  <c r="K212" i="21"/>
  <c r="J212" i="21"/>
  <c r="K211" i="21"/>
  <c r="J211" i="21"/>
  <c r="K210" i="21"/>
  <c r="J210" i="21"/>
  <c r="K209" i="21"/>
  <c r="J209" i="21"/>
  <c r="K208" i="21"/>
  <c r="J208" i="21"/>
  <c r="K207" i="21"/>
  <c r="J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J190" i="21"/>
  <c r="K189" i="21"/>
  <c r="J189" i="21"/>
  <c r="K188" i="21"/>
  <c r="J188" i="21"/>
  <c r="K187" i="21"/>
  <c r="J187" i="21"/>
  <c r="K186" i="21"/>
  <c r="J186" i="21"/>
  <c r="K185" i="21"/>
  <c r="J185" i="21"/>
  <c r="K184" i="21"/>
  <c r="J184" i="21"/>
  <c r="K183" i="21"/>
  <c r="J183" i="21"/>
  <c r="K182" i="21"/>
  <c r="J182" i="21"/>
  <c r="K181" i="21"/>
  <c r="J181" i="21"/>
  <c r="K180" i="21"/>
  <c r="J180" i="21"/>
  <c r="K179" i="21"/>
  <c r="J179" i="21"/>
  <c r="K178" i="21"/>
  <c r="J178" i="21"/>
  <c r="K177" i="21"/>
  <c r="J177" i="21"/>
  <c r="K176" i="21"/>
  <c r="J176" i="21"/>
  <c r="K175" i="21"/>
  <c r="J175" i="21"/>
  <c r="K174" i="21"/>
  <c r="J174" i="21"/>
  <c r="K173" i="21"/>
  <c r="J173" i="21"/>
  <c r="K172" i="21"/>
  <c r="J172" i="21"/>
  <c r="K171" i="21"/>
  <c r="J171" i="21"/>
  <c r="K170" i="21"/>
  <c r="J170" i="21"/>
  <c r="K169" i="21"/>
  <c r="J169" i="21"/>
  <c r="K168" i="21"/>
  <c r="J168" i="21"/>
  <c r="K167" i="21"/>
  <c r="J167" i="21"/>
  <c r="K166" i="21"/>
  <c r="J166" i="21"/>
  <c r="K165" i="21"/>
  <c r="J165" i="21"/>
  <c r="K164" i="21"/>
  <c r="J164" i="21"/>
  <c r="K163" i="21"/>
  <c r="J163" i="21"/>
  <c r="K162" i="21"/>
  <c r="J162" i="21"/>
  <c r="K161" i="21"/>
  <c r="J161" i="21"/>
  <c r="K160" i="21"/>
  <c r="J160" i="21"/>
  <c r="K159" i="21"/>
  <c r="J159" i="21"/>
  <c r="K158" i="21"/>
  <c r="J158" i="21"/>
  <c r="K157" i="21"/>
  <c r="J157" i="21"/>
  <c r="K156" i="21"/>
  <c r="J156" i="21"/>
  <c r="K155" i="21"/>
  <c r="J155" i="21"/>
  <c r="K154" i="21"/>
  <c r="J154" i="21"/>
  <c r="K153" i="21"/>
  <c r="J153" i="21"/>
  <c r="K152" i="21"/>
  <c r="J152" i="21"/>
  <c r="K151" i="21"/>
  <c r="J151" i="21"/>
  <c r="K150" i="21"/>
  <c r="J150" i="21"/>
  <c r="K149" i="21"/>
  <c r="J149" i="21"/>
  <c r="K148" i="21"/>
  <c r="J148" i="21"/>
  <c r="K147" i="21"/>
  <c r="J147" i="21"/>
  <c r="K146" i="21"/>
  <c r="J146" i="21"/>
  <c r="K145" i="21"/>
  <c r="J145" i="21"/>
  <c r="K144" i="21"/>
  <c r="J144" i="21"/>
  <c r="K143" i="21"/>
  <c r="J143" i="21"/>
  <c r="K142" i="21"/>
  <c r="J142" i="21"/>
  <c r="K141" i="21"/>
  <c r="J141" i="21"/>
  <c r="K140" i="21"/>
  <c r="J140" i="21"/>
  <c r="K139" i="21"/>
  <c r="J139" i="21"/>
  <c r="K138" i="21"/>
  <c r="J138" i="21"/>
  <c r="K137" i="21"/>
  <c r="J137" i="21"/>
  <c r="K136" i="21"/>
  <c r="J136" i="21"/>
  <c r="K135" i="21"/>
  <c r="J135" i="21"/>
  <c r="K134" i="21"/>
  <c r="J134" i="21"/>
  <c r="K133" i="21"/>
  <c r="J133" i="21"/>
  <c r="K132" i="21"/>
  <c r="J132" i="21"/>
  <c r="K131" i="21"/>
  <c r="J131" i="21"/>
  <c r="K130" i="21"/>
  <c r="J130" i="21"/>
  <c r="K129" i="21"/>
  <c r="J129" i="21"/>
  <c r="K128" i="21"/>
  <c r="J128" i="21"/>
  <c r="K127" i="21"/>
  <c r="J127" i="21"/>
  <c r="K126" i="21"/>
  <c r="J126" i="21"/>
  <c r="K125" i="21"/>
  <c r="J125" i="21"/>
  <c r="K124" i="21"/>
  <c r="J124" i="21"/>
  <c r="K123" i="21"/>
  <c r="J123" i="21"/>
  <c r="K122" i="21"/>
  <c r="J122" i="21"/>
  <c r="K121" i="21"/>
  <c r="J121" i="21"/>
  <c r="K120" i="21"/>
  <c r="J120" i="21"/>
  <c r="K119" i="21"/>
  <c r="J119" i="21"/>
  <c r="K118" i="21"/>
  <c r="J118" i="21"/>
  <c r="K117" i="21"/>
  <c r="J117"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K103" i="21"/>
  <c r="J103" i="21"/>
  <c r="K102" i="21"/>
  <c r="J102" i="21"/>
  <c r="K101" i="21"/>
  <c r="J101" i="21"/>
  <c r="K100" i="21"/>
  <c r="J100" i="21"/>
  <c r="K99" i="21"/>
  <c r="J99" i="21"/>
  <c r="K98" i="21"/>
  <c r="J98" i="21"/>
  <c r="K97" i="21"/>
  <c r="J97" i="21"/>
  <c r="K96" i="21"/>
  <c r="J96" i="21"/>
  <c r="K95" i="21"/>
  <c r="J95" i="21"/>
  <c r="K94" i="21"/>
  <c r="J94" i="21"/>
  <c r="K93" i="21"/>
  <c r="J93" i="21"/>
  <c r="K92" i="21"/>
  <c r="J92" i="21"/>
  <c r="K91" i="21"/>
  <c r="J91" i="21"/>
  <c r="K90" i="21"/>
  <c r="J90" i="21"/>
  <c r="K89" i="21"/>
  <c r="J89" i="21"/>
  <c r="K88" i="21"/>
  <c r="J88" i="21"/>
  <c r="K87" i="21"/>
  <c r="J87" i="21"/>
  <c r="K86" i="21"/>
  <c r="J86" i="21"/>
  <c r="K85" i="21"/>
  <c r="J85" i="21"/>
  <c r="K84" i="21"/>
  <c r="J84" i="21"/>
  <c r="K83" i="21"/>
  <c r="J83" i="21"/>
  <c r="K82" i="21"/>
  <c r="J82" i="21"/>
  <c r="K81" i="21"/>
  <c r="J81" i="21"/>
  <c r="K80" i="21"/>
  <c r="J80" i="21"/>
  <c r="K79" i="21"/>
  <c r="J79" i="21"/>
  <c r="K78" i="21"/>
  <c r="J78" i="21"/>
  <c r="K77" i="21"/>
  <c r="J77" i="21"/>
  <c r="K76" i="21"/>
  <c r="J76" i="21"/>
  <c r="K75" i="21"/>
  <c r="J75" i="21"/>
  <c r="K74" i="21"/>
  <c r="J74" i="21"/>
  <c r="K73" i="21"/>
  <c r="J73" i="21"/>
  <c r="K72" i="21"/>
  <c r="J72" i="21"/>
  <c r="K71" i="21"/>
  <c r="J71" i="21"/>
  <c r="K70" i="21"/>
  <c r="J70" i="21"/>
  <c r="K69" i="21"/>
  <c r="J69" i="21"/>
  <c r="K68" i="21"/>
  <c r="Q808" i="5" s="1"/>
  <c r="J68" i="21"/>
  <c r="K67" i="21"/>
  <c r="Q807" i="5" s="1"/>
  <c r="J67" i="21"/>
  <c r="K66" i="21"/>
  <c r="Q806" i="5" s="1"/>
  <c r="J66" i="21"/>
  <c r="K65" i="21"/>
  <c r="Q805" i="5" s="1"/>
  <c r="J65" i="21"/>
  <c r="K64" i="21"/>
  <c r="Q804" i="5" s="1"/>
  <c r="J64" i="21"/>
  <c r="K63" i="21"/>
  <c r="Q803" i="5" s="1"/>
  <c r="J63" i="21"/>
  <c r="K62" i="21"/>
  <c r="Q802" i="5" s="1"/>
  <c r="J62" i="21"/>
  <c r="K61" i="21"/>
  <c r="Q801" i="5" s="1"/>
  <c r="J61" i="21"/>
  <c r="K60" i="21"/>
  <c r="Q800" i="5" s="1"/>
  <c r="J60" i="21"/>
  <c r="K59" i="21"/>
  <c r="Q799" i="5" s="1"/>
  <c r="J59" i="21"/>
  <c r="K58" i="21"/>
  <c r="Q798" i="5" s="1"/>
  <c r="J58" i="21"/>
  <c r="K57" i="21"/>
  <c r="Q797" i="5" s="1"/>
  <c r="J57" i="21"/>
  <c r="K56" i="21"/>
  <c r="Q796" i="5" s="1"/>
  <c r="J56" i="21"/>
  <c r="K55" i="21"/>
  <c r="Q795" i="5" s="1"/>
  <c r="J55" i="21"/>
  <c r="K54" i="21"/>
  <c r="Q794" i="5" s="1"/>
  <c r="J54" i="21"/>
  <c r="K53" i="21"/>
  <c r="Q793" i="5" s="1"/>
  <c r="J53" i="21"/>
  <c r="K52" i="21"/>
  <c r="Q792" i="5" s="1"/>
  <c r="J52" i="21"/>
  <c r="K51" i="21"/>
  <c r="Q791" i="5" s="1"/>
  <c r="J51" i="21"/>
  <c r="K50" i="21"/>
  <c r="Q790" i="5" s="1"/>
  <c r="J50" i="21"/>
  <c r="K49" i="21"/>
  <c r="Q789" i="5" s="1"/>
  <c r="J49" i="21"/>
  <c r="K48" i="21"/>
  <c r="Q788" i="5" s="1"/>
  <c r="J48" i="21"/>
  <c r="K47" i="21"/>
  <c r="Q787" i="5" s="1"/>
  <c r="J47" i="21"/>
  <c r="K46" i="21"/>
  <c r="Q786" i="5" s="1"/>
  <c r="J46" i="21"/>
  <c r="K45" i="21"/>
  <c r="Q785" i="5" s="1"/>
  <c r="J45" i="21"/>
  <c r="K44" i="21"/>
  <c r="Q784" i="5" s="1"/>
  <c r="J44" i="21"/>
  <c r="K43" i="21"/>
  <c r="Q783" i="5" s="1"/>
  <c r="J43" i="21"/>
  <c r="K42" i="21"/>
  <c r="Q782" i="5" s="1"/>
  <c r="J42" i="21"/>
  <c r="K41" i="21"/>
  <c r="Q781" i="5" s="1"/>
  <c r="J41" i="21"/>
  <c r="K40" i="21"/>
  <c r="Q780" i="5" s="1"/>
  <c r="J40" i="21"/>
  <c r="K39" i="21"/>
  <c r="Q779" i="5" s="1"/>
  <c r="J39" i="21"/>
  <c r="K38" i="21"/>
  <c r="Q778" i="5" s="1"/>
  <c r="J38" i="21"/>
  <c r="K37" i="21"/>
  <c r="Q777" i="5" s="1"/>
  <c r="J37" i="21"/>
  <c r="K36" i="21"/>
  <c r="Q776" i="5" s="1"/>
  <c r="J36" i="21"/>
  <c r="K35" i="21"/>
  <c r="Q775" i="5" s="1"/>
  <c r="J35" i="21"/>
  <c r="K34" i="21"/>
  <c r="Q774" i="5" s="1"/>
  <c r="J34" i="21"/>
  <c r="K33" i="21"/>
  <c r="Q773" i="5" s="1"/>
  <c r="J33" i="21"/>
  <c r="K32" i="21"/>
  <c r="Q772" i="5" s="1"/>
  <c r="J32" i="21"/>
  <c r="K31" i="21"/>
  <c r="Q771" i="5" s="1"/>
  <c r="J31" i="21"/>
  <c r="K30" i="21"/>
  <c r="Q770" i="5" s="1"/>
  <c r="J30" i="21"/>
  <c r="K29" i="21"/>
  <c r="Q769" i="5" s="1"/>
  <c r="J29" i="21"/>
  <c r="K28" i="21"/>
  <c r="Q768" i="5" s="1"/>
  <c r="J28" i="21"/>
  <c r="K27" i="21"/>
  <c r="Q767" i="5" s="1"/>
  <c r="J27" i="21"/>
  <c r="K26" i="21"/>
  <c r="Q766" i="5" s="1"/>
  <c r="J26" i="21"/>
  <c r="K25" i="21"/>
  <c r="Q765" i="5" s="1"/>
  <c r="J25" i="21"/>
  <c r="K24" i="21"/>
  <c r="Q764" i="5" s="1"/>
  <c r="J24" i="21"/>
  <c r="K23" i="21"/>
  <c r="Q763" i="5" s="1"/>
  <c r="J23" i="21"/>
  <c r="K22" i="21"/>
  <c r="Q762" i="5" s="1"/>
  <c r="J22" i="21"/>
  <c r="K21" i="21"/>
  <c r="Q761" i="5" s="1"/>
  <c r="J21" i="21"/>
  <c r="K20" i="21"/>
  <c r="Q760" i="5" s="1"/>
  <c r="J20" i="21"/>
  <c r="K19" i="21"/>
  <c r="Q759" i="5" s="1"/>
  <c r="J19" i="21"/>
  <c r="E15" i="21"/>
  <c r="E17" i="4" s="1"/>
  <c r="Q13" i="21"/>
  <c r="I13" i="21"/>
  <c r="T10" i="21"/>
  <c r="Q10" i="21"/>
  <c r="C10" i="21"/>
  <c r="G802" i="5" s="1"/>
  <c r="Q9" i="21"/>
  <c r="Q8" i="21"/>
  <c r="Q7" i="21"/>
  <c r="Q6" i="21"/>
  <c r="Q5" i="21"/>
  <c r="K261" i="20"/>
  <c r="J261" i="20"/>
  <c r="K260" i="20"/>
  <c r="J260" i="20"/>
  <c r="K259" i="20"/>
  <c r="J259" i="20"/>
  <c r="K258" i="20"/>
  <c r="J258" i="20"/>
  <c r="K257" i="20"/>
  <c r="J257" i="20"/>
  <c r="K256" i="20"/>
  <c r="J256" i="20"/>
  <c r="K255" i="20"/>
  <c r="J255" i="20"/>
  <c r="K254" i="20"/>
  <c r="J254" i="20"/>
  <c r="K253" i="20"/>
  <c r="J253" i="20"/>
  <c r="K252" i="20"/>
  <c r="J252" i="20"/>
  <c r="K251" i="20"/>
  <c r="J251" i="20"/>
  <c r="K250" i="20"/>
  <c r="J250" i="20"/>
  <c r="K249" i="20"/>
  <c r="J249" i="20"/>
  <c r="K248" i="20"/>
  <c r="J248" i="20"/>
  <c r="K247" i="20"/>
  <c r="J247" i="20"/>
  <c r="K246" i="20"/>
  <c r="J246" i="20"/>
  <c r="K245" i="20"/>
  <c r="J245" i="20"/>
  <c r="K244" i="20"/>
  <c r="J244" i="20"/>
  <c r="K243" i="20"/>
  <c r="J243" i="20"/>
  <c r="K242" i="20"/>
  <c r="J242" i="20"/>
  <c r="K241" i="20"/>
  <c r="J241" i="20"/>
  <c r="K240" i="20"/>
  <c r="J240" i="20"/>
  <c r="K239" i="20"/>
  <c r="J239" i="20"/>
  <c r="K238" i="20"/>
  <c r="J238" i="20"/>
  <c r="K237" i="20"/>
  <c r="J237" i="20"/>
  <c r="K236" i="20"/>
  <c r="J236" i="20"/>
  <c r="K235" i="20"/>
  <c r="J235" i="20"/>
  <c r="K234" i="20"/>
  <c r="J234" i="20"/>
  <c r="K233" i="20"/>
  <c r="J233" i="20"/>
  <c r="K232" i="20"/>
  <c r="J232" i="20"/>
  <c r="K231" i="20"/>
  <c r="J231" i="20"/>
  <c r="K230" i="20"/>
  <c r="J230" i="20"/>
  <c r="K229" i="20"/>
  <c r="J229" i="20"/>
  <c r="K228" i="20"/>
  <c r="J228" i="20"/>
  <c r="K227" i="20"/>
  <c r="J227" i="20"/>
  <c r="K226" i="20"/>
  <c r="J226" i="20"/>
  <c r="K225" i="20"/>
  <c r="J225" i="20"/>
  <c r="K224" i="20"/>
  <c r="J224" i="20"/>
  <c r="K223" i="20"/>
  <c r="J223" i="20"/>
  <c r="K222" i="20"/>
  <c r="J222" i="20"/>
  <c r="K221" i="20"/>
  <c r="J221" i="20"/>
  <c r="K220" i="20"/>
  <c r="J220" i="20"/>
  <c r="K219" i="20"/>
  <c r="J219" i="20"/>
  <c r="K218" i="20"/>
  <c r="J218" i="20"/>
  <c r="K217" i="20"/>
  <c r="J217" i="20"/>
  <c r="K216" i="20"/>
  <c r="J216" i="20"/>
  <c r="K215" i="20"/>
  <c r="J215" i="20"/>
  <c r="K214" i="20"/>
  <c r="J214" i="20"/>
  <c r="K213" i="20"/>
  <c r="J213" i="20"/>
  <c r="K212" i="20"/>
  <c r="J212" i="20"/>
  <c r="K211" i="20"/>
  <c r="J211" i="20"/>
  <c r="K210" i="20"/>
  <c r="J210" i="20"/>
  <c r="K209" i="20"/>
  <c r="J209" i="20"/>
  <c r="K208" i="20"/>
  <c r="J208" i="20"/>
  <c r="K207" i="20"/>
  <c r="J207" i="20"/>
  <c r="K206" i="20"/>
  <c r="J206" i="20"/>
  <c r="K205" i="20"/>
  <c r="J205" i="20"/>
  <c r="K204" i="20"/>
  <c r="J204" i="20"/>
  <c r="K203" i="20"/>
  <c r="J203" i="20"/>
  <c r="K202" i="20"/>
  <c r="J202" i="20"/>
  <c r="K201" i="20"/>
  <c r="J201" i="20"/>
  <c r="K200" i="20"/>
  <c r="J200" i="20"/>
  <c r="K199" i="20"/>
  <c r="J199" i="20"/>
  <c r="K198" i="20"/>
  <c r="J198" i="20"/>
  <c r="K197" i="20"/>
  <c r="J197" i="20"/>
  <c r="K196" i="20"/>
  <c r="J196" i="20"/>
  <c r="K195" i="20"/>
  <c r="J195" i="20"/>
  <c r="K194" i="20"/>
  <c r="J194" i="20"/>
  <c r="K193" i="20"/>
  <c r="J193" i="20"/>
  <c r="K192" i="20"/>
  <c r="J192" i="20"/>
  <c r="K191" i="20"/>
  <c r="J191" i="20"/>
  <c r="K190" i="20"/>
  <c r="J190" i="20"/>
  <c r="K189" i="20"/>
  <c r="J189" i="20"/>
  <c r="K188" i="20"/>
  <c r="J188" i="20"/>
  <c r="K187" i="20"/>
  <c r="J187" i="20"/>
  <c r="K186" i="20"/>
  <c r="J186" i="20"/>
  <c r="K185" i="20"/>
  <c r="J185" i="20"/>
  <c r="K184" i="20"/>
  <c r="J184" i="20"/>
  <c r="K183" i="20"/>
  <c r="J183" i="20"/>
  <c r="K182" i="20"/>
  <c r="J182" i="20"/>
  <c r="K181" i="20"/>
  <c r="J181" i="20"/>
  <c r="K180" i="20"/>
  <c r="J180" i="20"/>
  <c r="K179" i="20"/>
  <c r="J179" i="20"/>
  <c r="K178" i="20"/>
  <c r="J178" i="20"/>
  <c r="K177" i="20"/>
  <c r="J177" i="20"/>
  <c r="K176" i="20"/>
  <c r="J176" i="20"/>
  <c r="K175" i="20"/>
  <c r="J175" i="20"/>
  <c r="K174" i="20"/>
  <c r="J174" i="20"/>
  <c r="K173" i="20"/>
  <c r="J173" i="20"/>
  <c r="K172" i="20"/>
  <c r="J172" i="20"/>
  <c r="K171" i="20"/>
  <c r="J171" i="20"/>
  <c r="K170" i="20"/>
  <c r="J170" i="20"/>
  <c r="K169" i="20"/>
  <c r="J169" i="20"/>
  <c r="K168" i="20"/>
  <c r="J168" i="20"/>
  <c r="K167" i="20"/>
  <c r="J167" i="20"/>
  <c r="K166" i="20"/>
  <c r="J166" i="20"/>
  <c r="K165" i="20"/>
  <c r="J165" i="20"/>
  <c r="K164" i="20"/>
  <c r="J164" i="20"/>
  <c r="K163" i="20"/>
  <c r="J163" i="20"/>
  <c r="K162" i="20"/>
  <c r="J162" i="20"/>
  <c r="K161" i="20"/>
  <c r="J161" i="20"/>
  <c r="K160" i="20"/>
  <c r="J160" i="20"/>
  <c r="K159" i="20"/>
  <c r="J159" i="20"/>
  <c r="K158" i="20"/>
  <c r="J158" i="20"/>
  <c r="K157" i="20"/>
  <c r="J157" i="20"/>
  <c r="K156" i="20"/>
  <c r="J156" i="20"/>
  <c r="K155" i="20"/>
  <c r="J155" i="20"/>
  <c r="K154" i="20"/>
  <c r="J154" i="20"/>
  <c r="K153" i="20"/>
  <c r="J153" i="20"/>
  <c r="K152" i="20"/>
  <c r="J152" i="20"/>
  <c r="K151" i="20"/>
  <c r="J151" i="20"/>
  <c r="K150" i="20"/>
  <c r="J150" i="20"/>
  <c r="K149" i="20"/>
  <c r="J149" i="20"/>
  <c r="K148" i="20"/>
  <c r="J148" i="20"/>
  <c r="K147" i="20"/>
  <c r="J147" i="20"/>
  <c r="K146" i="20"/>
  <c r="J146" i="20"/>
  <c r="K145" i="20"/>
  <c r="J145" i="20"/>
  <c r="K144" i="20"/>
  <c r="J144" i="20"/>
  <c r="K143" i="20"/>
  <c r="J143" i="20"/>
  <c r="K142" i="20"/>
  <c r="J142" i="20"/>
  <c r="K141" i="20"/>
  <c r="J141" i="20"/>
  <c r="K140" i="20"/>
  <c r="J140" i="20"/>
  <c r="K139" i="20"/>
  <c r="J139" i="20"/>
  <c r="K138" i="20"/>
  <c r="J138" i="20"/>
  <c r="K137" i="20"/>
  <c r="J137" i="20"/>
  <c r="K136" i="20"/>
  <c r="J136" i="20"/>
  <c r="K135" i="20"/>
  <c r="J135" i="20"/>
  <c r="K134" i="20"/>
  <c r="J134" i="20"/>
  <c r="K133" i="20"/>
  <c r="J133" i="20"/>
  <c r="K132" i="20"/>
  <c r="J132" i="20"/>
  <c r="K131" i="20"/>
  <c r="J131" i="20"/>
  <c r="K130" i="20"/>
  <c r="J130" i="20"/>
  <c r="K129" i="20"/>
  <c r="J129" i="20"/>
  <c r="K128" i="20"/>
  <c r="J128" i="20"/>
  <c r="K127" i="20"/>
  <c r="J127" i="20"/>
  <c r="K126" i="20"/>
  <c r="J126" i="20"/>
  <c r="K125" i="20"/>
  <c r="J125" i="20"/>
  <c r="K124" i="20"/>
  <c r="J124" i="20"/>
  <c r="K123" i="20"/>
  <c r="J123" i="20"/>
  <c r="K122" i="20"/>
  <c r="J122" i="20"/>
  <c r="K121" i="20"/>
  <c r="J121" i="20"/>
  <c r="K120" i="20"/>
  <c r="J120" i="20"/>
  <c r="K119" i="20"/>
  <c r="J119" i="20"/>
  <c r="K118" i="20"/>
  <c r="J118" i="20"/>
  <c r="K117" i="20"/>
  <c r="J117" i="20"/>
  <c r="K116" i="20"/>
  <c r="J116" i="20"/>
  <c r="K115" i="20"/>
  <c r="J115" i="20"/>
  <c r="K114" i="20"/>
  <c r="J114" i="20"/>
  <c r="K113" i="20"/>
  <c r="J113" i="20"/>
  <c r="K112" i="20"/>
  <c r="J112" i="20"/>
  <c r="K111" i="20"/>
  <c r="J111" i="20"/>
  <c r="K110" i="20"/>
  <c r="J110" i="20"/>
  <c r="K109" i="20"/>
  <c r="J109" i="20"/>
  <c r="K108" i="20"/>
  <c r="J108" i="20"/>
  <c r="K107" i="20"/>
  <c r="J107" i="20"/>
  <c r="K106" i="20"/>
  <c r="J106" i="20"/>
  <c r="K105" i="20"/>
  <c r="J105" i="20"/>
  <c r="K104" i="20"/>
  <c r="J104" i="20"/>
  <c r="K103" i="20"/>
  <c r="J103" i="20"/>
  <c r="K102" i="20"/>
  <c r="J102" i="20"/>
  <c r="K101" i="20"/>
  <c r="J101" i="20"/>
  <c r="K100" i="20"/>
  <c r="J100" i="20"/>
  <c r="K99" i="20"/>
  <c r="J99" i="20"/>
  <c r="K98" i="20"/>
  <c r="J98" i="20"/>
  <c r="K97" i="20"/>
  <c r="J97" i="20"/>
  <c r="K96" i="20"/>
  <c r="J96" i="20"/>
  <c r="K95" i="20"/>
  <c r="J95" i="20"/>
  <c r="K94" i="20"/>
  <c r="J94" i="20"/>
  <c r="K93" i="20"/>
  <c r="J93" i="20"/>
  <c r="K92" i="20"/>
  <c r="J92" i="20"/>
  <c r="K91" i="20"/>
  <c r="J91" i="20"/>
  <c r="K90" i="20"/>
  <c r="J90" i="20"/>
  <c r="K89" i="20"/>
  <c r="J89" i="20"/>
  <c r="K88" i="20"/>
  <c r="J88" i="20"/>
  <c r="K87" i="20"/>
  <c r="J87" i="20"/>
  <c r="K86" i="20"/>
  <c r="J86" i="20"/>
  <c r="K85" i="20"/>
  <c r="J85" i="20"/>
  <c r="K84" i="20"/>
  <c r="J84" i="20"/>
  <c r="K83" i="20"/>
  <c r="J83" i="20"/>
  <c r="K82" i="20"/>
  <c r="J82" i="20"/>
  <c r="K81" i="20"/>
  <c r="J81" i="20"/>
  <c r="K80" i="20"/>
  <c r="J80" i="20"/>
  <c r="K79" i="20"/>
  <c r="J79" i="20"/>
  <c r="K78" i="20"/>
  <c r="J78" i="20"/>
  <c r="K77" i="20"/>
  <c r="J77" i="20"/>
  <c r="K76" i="20"/>
  <c r="J76" i="20"/>
  <c r="K75" i="20"/>
  <c r="J75" i="20"/>
  <c r="K74" i="20"/>
  <c r="J74" i="20"/>
  <c r="K73" i="20"/>
  <c r="J73" i="20"/>
  <c r="K72" i="20"/>
  <c r="J72" i="20"/>
  <c r="K71" i="20"/>
  <c r="J71" i="20"/>
  <c r="K70" i="20"/>
  <c r="J70" i="20"/>
  <c r="K69" i="20"/>
  <c r="J69" i="20"/>
  <c r="K68" i="20"/>
  <c r="Q758" i="5" s="1"/>
  <c r="J68" i="20"/>
  <c r="K67" i="20"/>
  <c r="Q757" i="5" s="1"/>
  <c r="J67" i="20"/>
  <c r="K66" i="20"/>
  <c r="Q756" i="5" s="1"/>
  <c r="J66" i="20"/>
  <c r="K65" i="20"/>
  <c r="Q755" i="5" s="1"/>
  <c r="J65" i="20"/>
  <c r="K64" i="20"/>
  <c r="Q754" i="5" s="1"/>
  <c r="J64" i="20"/>
  <c r="K63" i="20"/>
  <c r="Q753" i="5" s="1"/>
  <c r="J63" i="20"/>
  <c r="K62" i="20"/>
  <c r="Q752" i="5" s="1"/>
  <c r="J62" i="20"/>
  <c r="K61" i="20"/>
  <c r="Q751" i="5" s="1"/>
  <c r="J61" i="20"/>
  <c r="K60" i="20"/>
  <c r="Q750" i="5" s="1"/>
  <c r="J60" i="20"/>
  <c r="K59" i="20"/>
  <c r="Q749" i="5" s="1"/>
  <c r="J59" i="20"/>
  <c r="K58" i="20"/>
  <c r="Q748" i="5" s="1"/>
  <c r="J58" i="20"/>
  <c r="K57" i="20"/>
  <c r="Q747" i="5" s="1"/>
  <c r="J57" i="20"/>
  <c r="K56" i="20"/>
  <c r="Q746" i="5" s="1"/>
  <c r="J56" i="20"/>
  <c r="K55" i="20"/>
  <c r="Q745" i="5" s="1"/>
  <c r="J55" i="20"/>
  <c r="K54" i="20"/>
  <c r="Q744" i="5" s="1"/>
  <c r="J54" i="20"/>
  <c r="K53" i="20"/>
  <c r="Q743" i="5" s="1"/>
  <c r="J53" i="20"/>
  <c r="K52" i="20"/>
  <c r="Q742" i="5" s="1"/>
  <c r="J52" i="20"/>
  <c r="K51" i="20"/>
  <c r="Q741" i="5" s="1"/>
  <c r="J51" i="20"/>
  <c r="K50" i="20"/>
  <c r="Q740" i="5" s="1"/>
  <c r="J50" i="20"/>
  <c r="K49" i="20"/>
  <c r="Q739" i="5" s="1"/>
  <c r="J49" i="20"/>
  <c r="K48" i="20"/>
  <c r="Q738" i="5" s="1"/>
  <c r="J48" i="20"/>
  <c r="K47" i="20"/>
  <c r="Q737" i="5" s="1"/>
  <c r="J47" i="20"/>
  <c r="K46" i="20"/>
  <c r="Q736" i="5" s="1"/>
  <c r="J46" i="20"/>
  <c r="K45" i="20"/>
  <c r="Q735" i="5" s="1"/>
  <c r="J45" i="20"/>
  <c r="K44" i="20"/>
  <c r="Q734" i="5" s="1"/>
  <c r="J44" i="20"/>
  <c r="K43" i="20"/>
  <c r="Q733" i="5" s="1"/>
  <c r="J43" i="20"/>
  <c r="K42" i="20"/>
  <c r="Q732" i="5" s="1"/>
  <c r="J42" i="20"/>
  <c r="K41" i="20"/>
  <c r="Q731" i="5" s="1"/>
  <c r="J41" i="20"/>
  <c r="K40" i="20"/>
  <c r="Q730" i="5" s="1"/>
  <c r="J40" i="20"/>
  <c r="K39" i="20"/>
  <c r="Q729" i="5" s="1"/>
  <c r="J39" i="20"/>
  <c r="K38" i="20"/>
  <c r="Q728" i="5" s="1"/>
  <c r="J38" i="20"/>
  <c r="K37" i="20"/>
  <c r="Q727" i="5" s="1"/>
  <c r="J37" i="20"/>
  <c r="K36" i="20"/>
  <c r="Q726" i="5" s="1"/>
  <c r="J36" i="20"/>
  <c r="K35" i="20"/>
  <c r="Q725" i="5" s="1"/>
  <c r="J35" i="20"/>
  <c r="K34" i="20"/>
  <c r="Q724" i="5" s="1"/>
  <c r="J34" i="20"/>
  <c r="K33" i="20"/>
  <c r="Q723" i="5" s="1"/>
  <c r="J33" i="20"/>
  <c r="K32" i="20"/>
  <c r="Q722" i="5" s="1"/>
  <c r="J32" i="20"/>
  <c r="K31" i="20"/>
  <c r="Q721" i="5" s="1"/>
  <c r="J31" i="20"/>
  <c r="K30" i="20"/>
  <c r="Q720" i="5" s="1"/>
  <c r="J30" i="20"/>
  <c r="K29" i="20"/>
  <c r="Q719" i="5" s="1"/>
  <c r="J29" i="20"/>
  <c r="K28" i="20"/>
  <c r="Q718" i="5" s="1"/>
  <c r="J28" i="20"/>
  <c r="K27" i="20"/>
  <c r="Q717" i="5" s="1"/>
  <c r="J27" i="20"/>
  <c r="K26" i="20"/>
  <c r="Q716" i="5" s="1"/>
  <c r="J26" i="20"/>
  <c r="K25" i="20"/>
  <c r="Q715" i="5" s="1"/>
  <c r="J25" i="20"/>
  <c r="K24" i="20"/>
  <c r="Q714" i="5" s="1"/>
  <c r="J24" i="20"/>
  <c r="K23" i="20"/>
  <c r="Q713" i="5" s="1"/>
  <c r="J23" i="20"/>
  <c r="K22" i="20"/>
  <c r="Q712" i="5" s="1"/>
  <c r="J22" i="20"/>
  <c r="K21" i="20"/>
  <c r="Q711" i="5" s="1"/>
  <c r="J21" i="20"/>
  <c r="L15" i="20"/>
  <c r="K20" i="20"/>
  <c r="Q710" i="5" s="1"/>
  <c r="J20" i="20"/>
  <c r="K19" i="20"/>
  <c r="Q709" i="5" s="1"/>
  <c r="J19" i="20"/>
  <c r="E15" i="20"/>
  <c r="E16" i="4" s="1"/>
  <c r="Q13" i="20"/>
  <c r="I13" i="20"/>
  <c r="T10" i="20"/>
  <c r="Q10" i="20"/>
  <c r="C10" i="20"/>
  <c r="G729" i="5" s="1"/>
  <c r="Q9" i="20"/>
  <c r="Q8" i="20"/>
  <c r="Q7" i="20"/>
  <c r="Q6" i="20"/>
  <c r="Q5" i="20"/>
  <c r="K261" i="19"/>
  <c r="J261" i="19"/>
  <c r="K260" i="19"/>
  <c r="J260" i="19"/>
  <c r="K259" i="19"/>
  <c r="J259" i="19"/>
  <c r="K258" i="19"/>
  <c r="J258" i="19"/>
  <c r="K257" i="19"/>
  <c r="J257" i="19"/>
  <c r="K256" i="19"/>
  <c r="J256" i="19"/>
  <c r="K255" i="19"/>
  <c r="J255" i="19"/>
  <c r="K254" i="19"/>
  <c r="J254" i="19"/>
  <c r="K253" i="19"/>
  <c r="J253" i="19"/>
  <c r="K252" i="19"/>
  <c r="J252" i="19"/>
  <c r="K251" i="19"/>
  <c r="J251" i="19"/>
  <c r="K250" i="19"/>
  <c r="J250" i="19"/>
  <c r="K249" i="19"/>
  <c r="J249" i="19"/>
  <c r="K248" i="19"/>
  <c r="J248" i="19"/>
  <c r="K247" i="19"/>
  <c r="J247" i="19"/>
  <c r="K246" i="19"/>
  <c r="J246" i="19"/>
  <c r="K245" i="19"/>
  <c r="J245" i="19"/>
  <c r="K244" i="19"/>
  <c r="J244" i="19"/>
  <c r="K243" i="19"/>
  <c r="J243" i="19"/>
  <c r="K242" i="19"/>
  <c r="J242" i="19"/>
  <c r="K241" i="19"/>
  <c r="J241" i="19"/>
  <c r="K240" i="19"/>
  <c r="J240" i="19"/>
  <c r="K239" i="19"/>
  <c r="J239" i="19"/>
  <c r="K238" i="19"/>
  <c r="J238" i="19"/>
  <c r="K237" i="19"/>
  <c r="J237" i="19"/>
  <c r="K236" i="19"/>
  <c r="J236" i="19"/>
  <c r="K235" i="19"/>
  <c r="J235" i="19"/>
  <c r="K234" i="19"/>
  <c r="J234" i="19"/>
  <c r="K233" i="19"/>
  <c r="J233" i="19"/>
  <c r="K232" i="19"/>
  <c r="J232" i="19"/>
  <c r="K231" i="19"/>
  <c r="J231" i="19"/>
  <c r="K230" i="19"/>
  <c r="J230" i="19"/>
  <c r="K229" i="19"/>
  <c r="J229" i="19"/>
  <c r="K228" i="19"/>
  <c r="J228" i="19"/>
  <c r="K227" i="19"/>
  <c r="J227" i="19"/>
  <c r="K226" i="19"/>
  <c r="J226" i="19"/>
  <c r="K225" i="19"/>
  <c r="J225" i="19"/>
  <c r="K224" i="19"/>
  <c r="J224" i="19"/>
  <c r="K223" i="19"/>
  <c r="J223" i="19"/>
  <c r="K222" i="19"/>
  <c r="J222" i="19"/>
  <c r="K221" i="19"/>
  <c r="J221" i="19"/>
  <c r="K220" i="19"/>
  <c r="J220" i="19"/>
  <c r="K219" i="19"/>
  <c r="J219" i="19"/>
  <c r="K218" i="19"/>
  <c r="J218" i="19"/>
  <c r="K217" i="19"/>
  <c r="J217" i="19"/>
  <c r="K216" i="19"/>
  <c r="J216" i="19"/>
  <c r="K215" i="19"/>
  <c r="J215" i="19"/>
  <c r="K214" i="19"/>
  <c r="J214" i="19"/>
  <c r="K213" i="19"/>
  <c r="J213" i="19"/>
  <c r="K212" i="19"/>
  <c r="J212" i="19"/>
  <c r="K211" i="19"/>
  <c r="J211" i="19"/>
  <c r="K210" i="19"/>
  <c r="J210" i="19"/>
  <c r="K209" i="19"/>
  <c r="J209" i="19"/>
  <c r="K208" i="19"/>
  <c r="J208" i="19"/>
  <c r="K207" i="19"/>
  <c r="J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J190" i="19"/>
  <c r="K189" i="19"/>
  <c r="J189" i="19"/>
  <c r="K188" i="19"/>
  <c r="J188" i="19"/>
  <c r="K187" i="19"/>
  <c r="J187" i="19"/>
  <c r="K186" i="19"/>
  <c r="J186" i="19"/>
  <c r="K185" i="19"/>
  <c r="J185" i="19"/>
  <c r="K184" i="19"/>
  <c r="J184" i="19"/>
  <c r="K183" i="19"/>
  <c r="J183" i="19"/>
  <c r="K182" i="19"/>
  <c r="J182" i="19"/>
  <c r="K181" i="19"/>
  <c r="J181" i="19"/>
  <c r="K180" i="19"/>
  <c r="J180" i="19"/>
  <c r="K179" i="19"/>
  <c r="J179" i="19"/>
  <c r="K178" i="19"/>
  <c r="J178" i="19"/>
  <c r="K177" i="19"/>
  <c r="J177" i="19"/>
  <c r="K176" i="19"/>
  <c r="J176" i="19"/>
  <c r="K175" i="19"/>
  <c r="J175" i="19"/>
  <c r="K174" i="19"/>
  <c r="J174" i="19"/>
  <c r="K173" i="19"/>
  <c r="J173" i="19"/>
  <c r="K172" i="19"/>
  <c r="J172" i="19"/>
  <c r="K171" i="19"/>
  <c r="J171" i="19"/>
  <c r="K170" i="19"/>
  <c r="J170" i="19"/>
  <c r="K169" i="19"/>
  <c r="J169" i="19"/>
  <c r="K168" i="19"/>
  <c r="J168" i="19"/>
  <c r="K167" i="19"/>
  <c r="J167" i="19"/>
  <c r="K166" i="19"/>
  <c r="J166" i="19"/>
  <c r="K165" i="19"/>
  <c r="J165" i="19"/>
  <c r="K164" i="19"/>
  <c r="J164" i="19"/>
  <c r="K163" i="19"/>
  <c r="J163" i="19"/>
  <c r="K162" i="19"/>
  <c r="J162" i="19"/>
  <c r="K161" i="19"/>
  <c r="J161" i="19"/>
  <c r="K160" i="19"/>
  <c r="J160" i="19"/>
  <c r="K159" i="19"/>
  <c r="J159" i="19"/>
  <c r="K158" i="19"/>
  <c r="J158" i="19"/>
  <c r="K157" i="19"/>
  <c r="J157" i="19"/>
  <c r="K156" i="19"/>
  <c r="J156" i="19"/>
  <c r="K155" i="19"/>
  <c r="J155" i="19"/>
  <c r="K154" i="19"/>
  <c r="J154" i="19"/>
  <c r="K153" i="19"/>
  <c r="J153" i="19"/>
  <c r="K152" i="19"/>
  <c r="J152" i="19"/>
  <c r="K151" i="19"/>
  <c r="J151" i="19"/>
  <c r="K150" i="19"/>
  <c r="J150" i="19"/>
  <c r="K149" i="19"/>
  <c r="J149" i="19"/>
  <c r="K148" i="19"/>
  <c r="J148" i="19"/>
  <c r="K147" i="19"/>
  <c r="J147" i="19"/>
  <c r="K146" i="19"/>
  <c r="J146" i="19"/>
  <c r="K145" i="19"/>
  <c r="J145" i="19"/>
  <c r="K144" i="19"/>
  <c r="J144" i="19"/>
  <c r="K143" i="19"/>
  <c r="J143" i="19"/>
  <c r="K142" i="19"/>
  <c r="J142" i="19"/>
  <c r="K141" i="19"/>
  <c r="J141" i="19"/>
  <c r="K140" i="19"/>
  <c r="J140" i="19"/>
  <c r="K139" i="19"/>
  <c r="J139" i="19"/>
  <c r="K138" i="19"/>
  <c r="J138" i="19"/>
  <c r="K137" i="19"/>
  <c r="J137" i="19"/>
  <c r="K136" i="19"/>
  <c r="J136" i="19"/>
  <c r="K135" i="19"/>
  <c r="J135" i="19"/>
  <c r="K134" i="19"/>
  <c r="J134" i="19"/>
  <c r="K133" i="19"/>
  <c r="J133" i="19"/>
  <c r="K132" i="19"/>
  <c r="J132" i="19"/>
  <c r="K131" i="19"/>
  <c r="J131" i="19"/>
  <c r="K130" i="19"/>
  <c r="J130" i="19"/>
  <c r="K129" i="19"/>
  <c r="J129" i="19"/>
  <c r="K128" i="19"/>
  <c r="J128" i="19"/>
  <c r="K127" i="19"/>
  <c r="J127" i="19"/>
  <c r="K126" i="19"/>
  <c r="J126" i="19"/>
  <c r="K125" i="19"/>
  <c r="J125" i="19"/>
  <c r="K124" i="19"/>
  <c r="J124" i="19"/>
  <c r="K123" i="19"/>
  <c r="J123" i="19"/>
  <c r="K122" i="19"/>
  <c r="J122" i="19"/>
  <c r="K121" i="19"/>
  <c r="J121" i="19"/>
  <c r="K120" i="19"/>
  <c r="J120" i="19"/>
  <c r="K119" i="19"/>
  <c r="J119" i="19"/>
  <c r="K118" i="19"/>
  <c r="J118" i="19"/>
  <c r="K117" i="19"/>
  <c r="J117"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K103" i="19"/>
  <c r="J103" i="19"/>
  <c r="K102" i="19"/>
  <c r="J102" i="19"/>
  <c r="K101" i="19"/>
  <c r="J101" i="19"/>
  <c r="K100" i="19"/>
  <c r="J100" i="19"/>
  <c r="K99" i="19"/>
  <c r="J99" i="19"/>
  <c r="K98" i="19"/>
  <c r="J98" i="19"/>
  <c r="K97" i="19"/>
  <c r="J97" i="19"/>
  <c r="K96" i="19"/>
  <c r="J96" i="19"/>
  <c r="K95" i="19"/>
  <c r="J95" i="19"/>
  <c r="K94" i="19"/>
  <c r="J94" i="19"/>
  <c r="K93" i="19"/>
  <c r="J93" i="19"/>
  <c r="K92" i="19"/>
  <c r="J92" i="19"/>
  <c r="K91" i="19"/>
  <c r="J91" i="19"/>
  <c r="K90" i="19"/>
  <c r="J90" i="19"/>
  <c r="K89" i="19"/>
  <c r="J89" i="19"/>
  <c r="K88" i="19"/>
  <c r="J88" i="19"/>
  <c r="K87" i="19"/>
  <c r="J87" i="19"/>
  <c r="K86" i="19"/>
  <c r="J86" i="19"/>
  <c r="K85" i="19"/>
  <c r="J85" i="19"/>
  <c r="K84" i="19"/>
  <c r="J84" i="19"/>
  <c r="K83" i="19"/>
  <c r="J83" i="19"/>
  <c r="K82" i="19"/>
  <c r="J82" i="19"/>
  <c r="K81" i="19"/>
  <c r="J81" i="19"/>
  <c r="K80" i="19"/>
  <c r="J80" i="19"/>
  <c r="K79" i="19"/>
  <c r="J79" i="19"/>
  <c r="K78" i="19"/>
  <c r="J78" i="19"/>
  <c r="K77" i="19"/>
  <c r="J77" i="19"/>
  <c r="K76" i="19"/>
  <c r="J76" i="19"/>
  <c r="K75" i="19"/>
  <c r="J75" i="19"/>
  <c r="K74" i="19"/>
  <c r="J74" i="19"/>
  <c r="K73" i="19"/>
  <c r="J73" i="19"/>
  <c r="K72" i="19"/>
  <c r="J72" i="19"/>
  <c r="K71" i="19"/>
  <c r="J71" i="19"/>
  <c r="K70" i="19"/>
  <c r="J70" i="19"/>
  <c r="K69" i="19"/>
  <c r="J69" i="19"/>
  <c r="K68" i="19"/>
  <c r="Q708" i="5" s="1"/>
  <c r="J68" i="19"/>
  <c r="K67" i="19"/>
  <c r="Q707" i="5" s="1"/>
  <c r="J67" i="19"/>
  <c r="K66" i="19"/>
  <c r="Q706" i="5" s="1"/>
  <c r="J66" i="19"/>
  <c r="K65" i="19"/>
  <c r="Q705" i="5" s="1"/>
  <c r="J65" i="19"/>
  <c r="K64" i="19"/>
  <c r="Q704" i="5" s="1"/>
  <c r="J64" i="19"/>
  <c r="K63" i="19"/>
  <c r="Q703" i="5" s="1"/>
  <c r="J63" i="19"/>
  <c r="K62" i="19"/>
  <c r="Q702" i="5" s="1"/>
  <c r="J62" i="19"/>
  <c r="K61" i="19"/>
  <c r="Q701" i="5" s="1"/>
  <c r="J61" i="19"/>
  <c r="K60" i="19"/>
  <c r="Q700" i="5" s="1"/>
  <c r="J60" i="19"/>
  <c r="K59" i="19"/>
  <c r="Q699" i="5" s="1"/>
  <c r="J59" i="19"/>
  <c r="K58" i="19"/>
  <c r="Q698" i="5" s="1"/>
  <c r="J58" i="19"/>
  <c r="K57" i="19"/>
  <c r="Q697" i="5" s="1"/>
  <c r="J57" i="19"/>
  <c r="K56" i="19"/>
  <c r="Q696" i="5" s="1"/>
  <c r="J56" i="19"/>
  <c r="K55" i="19"/>
  <c r="Q695" i="5" s="1"/>
  <c r="J55" i="19"/>
  <c r="K54" i="19"/>
  <c r="Q694" i="5" s="1"/>
  <c r="J54" i="19"/>
  <c r="K53" i="19"/>
  <c r="Q693" i="5" s="1"/>
  <c r="J53" i="19"/>
  <c r="K52" i="19"/>
  <c r="Q692" i="5" s="1"/>
  <c r="J52" i="19"/>
  <c r="K51" i="19"/>
  <c r="Q691" i="5" s="1"/>
  <c r="J51" i="19"/>
  <c r="K50" i="19"/>
  <c r="Q690" i="5" s="1"/>
  <c r="J50" i="19"/>
  <c r="K49" i="19"/>
  <c r="Q689" i="5" s="1"/>
  <c r="J49" i="19"/>
  <c r="K48" i="19"/>
  <c r="Q688" i="5" s="1"/>
  <c r="J48" i="19"/>
  <c r="K47" i="19"/>
  <c r="Q687" i="5" s="1"/>
  <c r="J47" i="19"/>
  <c r="K46" i="19"/>
  <c r="Q686" i="5" s="1"/>
  <c r="J46" i="19"/>
  <c r="K45" i="19"/>
  <c r="Q685" i="5" s="1"/>
  <c r="J45" i="19"/>
  <c r="K44" i="19"/>
  <c r="Q684" i="5" s="1"/>
  <c r="J44" i="19"/>
  <c r="K43" i="19"/>
  <c r="Q683" i="5" s="1"/>
  <c r="J43" i="19"/>
  <c r="K42" i="19"/>
  <c r="Q682" i="5" s="1"/>
  <c r="J42" i="19"/>
  <c r="K41" i="19"/>
  <c r="Q681" i="5" s="1"/>
  <c r="J41" i="19"/>
  <c r="K40" i="19"/>
  <c r="Q680" i="5" s="1"/>
  <c r="J40" i="19"/>
  <c r="K39" i="19"/>
  <c r="Q679" i="5" s="1"/>
  <c r="J39" i="19"/>
  <c r="K38" i="19"/>
  <c r="Q678" i="5" s="1"/>
  <c r="J38" i="19"/>
  <c r="K37" i="19"/>
  <c r="Q677" i="5" s="1"/>
  <c r="J37" i="19"/>
  <c r="K36" i="19"/>
  <c r="Q676" i="5" s="1"/>
  <c r="J36" i="19"/>
  <c r="K35" i="19"/>
  <c r="Q675" i="5" s="1"/>
  <c r="J35" i="19"/>
  <c r="K34" i="19"/>
  <c r="Q674" i="5" s="1"/>
  <c r="J34" i="19"/>
  <c r="K33" i="19"/>
  <c r="Q673" i="5" s="1"/>
  <c r="J33" i="19"/>
  <c r="K32" i="19"/>
  <c r="Q672" i="5" s="1"/>
  <c r="J32" i="19"/>
  <c r="K31" i="19"/>
  <c r="Q671" i="5" s="1"/>
  <c r="J31" i="19"/>
  <c r="K30" i="19"/>
  <c r="Q670" i="5" s="1"/>
  <c r="J30" i="19"/>
  <c r="K29" i="19"/>
  <c r="Q669" i="5" s="1"/>
  <c r="J29" i="19"/>
  <c r="K28" i="19"/>
  <c r="Q668" i="5" s="1"/>
  <c r="J28" i="19"/>
  <c r="K27" i="19"/>
  <c r="Q667" i="5" s="1"/>
  <c r="J27" i="19"/>
  <c r="K26" i="19"/>
  <c r="Q666" i="5" s="1"/>
  <c r="J26" i="19"/>
  <c r="K25" i="19"/>
  <c r="Q665" i="5" s="1"/>
  <c r="J25" i="19"/>
  <c r="K24" i="19"/>
  <c r="Q664" i="5" s="1"/>
  <c r="J24" i="19"/>
  <c r="K23" i="19"/>
  <c r="Q663" i="5" s="1"/>
  <c r="J23" i="19"/>
  <c r="K22" i="19"/>
  <c r="Q662" i="5" s="1"/>
  <c r="J22" i="19"/>
  <c r="L15" i="19"/>
  <c r="J21" i="19"/>
  <c r="K20" i="19"/>
  <c r="Q660" i="5" s="1"/>
  <c r="J20" i="19"/>
  <c r="K19" i="19"/>
  <c r="Q659" i="5" s="1"/>
  <c r="J19" i="19"/>
  <c r="E15" i="19"/>
  <c r="E15" i="4" s="1"/>
  <c r="Q13" i="19"/>
  <c r="I13" i="19"/>
  <c r="T10" i="19"/>
  <c r="Q10" i="19"/>
  <c r="C10" i="19"/>
  <c r="G705" i="5" s="1"/>
  <c r="Q9" i="19"/>
  <c r="Q8" i="19"/>
  <c r="Q7" i="19"/>
  <c r="Q6" i="19"/>
  <c r="Q5" i="19"/>
  <c r="K261" i="18"/>
  <c r="J261" i="18"/>
  <c r="K260" i="18"/>
  <c r="J260" i="18"/>
  <c r="K259" i="18"/>
  <c r="J259" i="18"/>
  <c r="K258" i="18"/>
  <c r="J258" i="18"/>
  <c r="K257" i="18"/>
  <c r="J257" i="18"/>
  <c r="K256" i="18"/>
  <c r="J256" i="18"/>
  <c r="K255" i="18"/>
  <c r="J255" i="18"/>
  <c r="K254" i="18"/>
  <c r="J254" i="18"/>
  <c r="K253" i="18"/>
  <c r="J253" i="18"/>
  <c r="K252" i="18"/>
  <c r="J252" i="18"/>
  <c r="K251" i="18"/>
  <c r="J251" i="18"/>
  <c r="K250" i="18"/>
  <c r="J250" i="18"/>
  <c r="K249" i="18"/>
  <c r="J249" i="18"/>
  <c r="K248" i="18"/>
  <c r="J248" i="18"/>
  <c r="K247" i="18"/>
  <c r="J247" i="18"/>
  <c r="K246" i="18"/>
  <c r="J246" i="18"/>
  <c r="K245" i="18"/>
  <c r="J245" i="18"/>
  <c r="K244" i="18"/>
  <c r="J244" i="18"/>
  <c r="K243" i="18"/>
  <c r="J243" i="18"/>
  <c r="K242" i="18"/>
  <c r="J242" i="18"/>
  <c r="K241" i="18"/>
  <c r="J241" i="18"/>
  <c r="K240" i="18"/>
  <c r="J240" i="18"/>
  <c r="K239" i="18"/>
  <c r="J239" i="18"/>
  <c r="K238" i="18"/>
  <c r="J238" i="18"/>
  <c r="K237" i="18"/>
  <c r="J237" i="18"/>
  <c r="K236" i="18"/>
  <c r="J23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K212" i="18"/>
  <c r="J212" i="18"/>
  <c r="K211" i="18"/>
  <c r="J211" i="18"/>
  <c r="K210" i="18"/>
  <c r="J210" i="18"/>
  <c r="K209" i="18"/>
  <c r="J209" i="18"/>
  <c r="K208" i="18"/>
  <c r="J208" i="18"/>
  <c r="K207" i="18"/>
  <c r="J207" i="18"/>
  <c r="K206" i="18"/>
  <c r="J206" i="18"/>
  <c r="K205" i="18"/>
  <c r="J205" i="18"/>
  <c r="K204" i="18"/>
  <c r="J204" i="18"/>
  <c r="K203" i="18"/>
  <c r="J203" i="18"/>
  <c r="K202" i="18"/>
  <c r="J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J185" i="18"/>
  <c r="K184" i="18"/>
  <c r="J184" i="18"/>
  <c r="K183" i="18"/>
  <c r="J183" i="18"/>
  <c r="K182" i="18"/>
  <c r="J182" i="18"/>
  <c r="K181" i="18"/>
  <c r="J181" i="18"/>
  <c r="K180" i="18"/>
  <c r="J180" i="18"/>
  <c r="K179" i="18"/>
  <c r="J179" i="18"/>
  <c r="K178" i="18"/>
  <c r="J178" i="18"/>
  <c r="K177" i="18"/>
  <c r="J177" i="18"/>
  <c r="K176" i="18"/>
  <c r="J176" i="18"/>
  <c r="K175" i="18"/>
  <c r="J175" i="18"/>
  <c r="K174" i="18"/>
  <c r="J174" i="18"/>
  <c r="K173" i="18"/>
  <c r="J173" i="18"/>
  <c r="K172" i="18"/>
  <c r="J172" i="18"/>
  <c r="K171" i="18"/>
  <c r="J171" i="18"/>
  <c r="K170" i="18"/>
  <c r="J170" i="18"/>
  <c r="K169" i="18"/>
  <c r="J169" i="18"/>
  <c r="K168" i="18"/>
  <c r="J168" i="18"/>
  <c r="K167" i="18"/>
  <c r="J167" i="18"/>
  <c r="K166" i="18"/>
  <c r="J166" i="18"/>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K152" i="18"/>
  <c r="J152" i="18"/>
  <c r="K151" i="18"/>
  <c r="J151" i="18"/>
  <c r="K150" i="18"/>
  <c r="J150" i="18"/>
  <c r="K149" i="18"/>
  <c r="J149" i="18"/>
  <c r="K148" i="18"/>
  <c r="J148" i="18"/>
  <c r="K147" i="18"/>
  <c r="J147" i="18"/>
  <c r="K146" i="18"/>
  <c r="J146" i="18"/>
  <c r="K145" i="18"/>
  <c r="J145" i="18"/>
  <c r="K144" i="18"/>
  <c r="J144" i="18"/>
  <c r="K143" i="18"/>
  <c r="J143" i="18"/>
  <c r="K142" i="18"/>
  <c r="J142" i="18"/>
  <c r="K141" i="18"/>
  <c r="J141" i="18"/>
  <c r="K140" i="18"/>
  <c r="J140" i="18"/>
  <c r="K139" i="18"/>
  <c r="J139" i="18"/>
  <c r="K138" i="18"/>
  <c r="J138" i="18"/>
  <c r="K137" i="18"/>
  <c r="J137" i="18"/>
  <c r="K136" i="18"/>
  <c r="J136" i="18"/>
  <c r="K135" i="18"/>
  <c r="J135" i="18"/>
  <c r="K134" i="18"/>
  <c r="J134" i="18"/>
  <c r="K133" i="18"/>
  <c r="J133" i="18"/>
  <c r="K132" i="18"/>
  <c r="J132" i="18"/>
  <c r="K131" i="18"/>
  <c r="J131" i="18"/>
  <c r="K130" i="18"/>
  <c r="J130" i="18"/>
  <c r="K129" i="18"/>
  <c r="J129" i="18"/>
  <c r="K128" i="18"/>
  <c r="J128" i="18"/>
  <c r="K127" i="18"/>
  <c r="J127" i="18"/>
  <c r="K126" i="18"/>
  <c r="J126" i="18"/>
  <c r="K125" i="18"/>
  <c r="J125" i="18"/>
  <c r="K124" i="18"/>
  <c r="J124" i="18"/>
  <c r="K123" i="18"/>
  <c r="J123" i="18"/>
  <c r="K122" i="18"/>
  <c r="J122" i="18"/>
  <c r="K121" i="18"/>
  <c r="J121" i="18"/>
  <c r="K120" i="18"/>
  <c r="J120" i="18"/>
  <c r="K119" i="18"/>
  <c r="J119" i="18"/>
  <c r="K118" i="18"/>
  <c r="J118" i="18"/>
  <c r="K117" i="18"/>
  <c r="J117" i="18"/>
  <c r="K116" i="18"/>
  <c r="J116" i="18"/>
  <c r="K115" i="18"/>
  <c r="J115" i="18"/>
  <c r="K114" i="18"/>
  <c r="J114" i="18"/>
  <c r="K113" i="18"/>
  <c r="J113" i="18"/>
  <c r="K112" i="18"/>
  <c r="J112" i="18"/>
  <c r="K111" i="18"/>
  <c r="J111" i="18"/>
  <c r="K110" i="18"/>
  <c r="J110" i="18"/>
  <c r="K109" i="18"/>
  <c r="J109" i="18"/>
  <c r="K108" i="18"/>
  <c r="J108" i="18"/>
  <c r="K107" i="18"/>
  <c r="J107" i="18"/>
  <c r="K106" i="18"/>
  <c r="J106" i="18"/>
  <c r="K105" i="18"/>
  <c r="J105" i="18"/>
  <c r="K104" i="18"/>
  <c r="J104" i="18"/>
  <c r="K103" i="18"/>
  <c r="J103" i="18"/>
  <c r="K102" i="18"/>
  <c r="J102" i="18"/>
  <c r="K101" i="18"/>
  <c r="J101" i="18"/>
  <c r="K100" i="18"/>
  <c r="J100" i="18"/>
  <c r="K99" i="18"/>
  <c r="J99" i="18"/>
  <c r="K98" i="18"/>
  <c r="J98" i="18"/>
  <c r="K97" i="18"/>
  <c r="J97" i="18"/>
  <c r="K96" i="18"/>
  <c r="J96" i="18"/>
  <c r="K95" i="18"/>
  <c r="J95" i="18"/>
  <c r="K94" i="18"/>
  <c r="J94" i="18"/>
  <c r="K93" i="18"/>
  <c r="J93" i="18"/>
  <c r="K92" i="18"/>
  <c r="J92" i="18"/>
  <c r="K91" i="18"/>
  <c r="J91" i="18"/>
  <c r="K90" i="18"/>
  <c r="J90" i="18"/>
  <c r="K89" i="18"/>
  <c r="J89" i="18"/>
  <c r="K88" i="18"/>
  <c r="J88" i="18"/>
  <c r="K87" i="18"/>
  <c r="J87" i="18"/>
  <c r="K86" i="18"/>
  <c r="J86" i="18"/>
  <c r="K85" i="18"/>
  <c r="J85" i="18"/>
  <c r="K84" i="18"/>
  <c r="J84" i="18"/>
  <c r="K83" i="18"/>
  <c r="J83" i="18"/>
  <c r="K82" i="18"/>
  <c r="J82" i="18"/>
  <c r="K81" i="18"/>
  <c r="J81" i="18"/>
  <c r="K80" i="18"/>
  <c r="J80" i="18"/>
  <c r="K79" i="18"/>
  <c r="J79" i="18"/>
  <c r="K78" i="18"/>
  <c r="J78" i="18"/>
  <c r="K77" i="18"/>
  <c r="J77" i="18"/>
  <c r="K76" i="18"/>
  <c r="J76" i="18"/>
  <c r="K75" i="18"/>
  <c r="J75" i="18"/>
  <c r="K74" i="18"/>
  <c r="J74" i="18"/>
  <c r="K73" i="18"/>
  <c r="J73" i="18"/>
  <c r="K72" i="18"/>
  <c r="J72" i="18"/>
  <c r="K71" i="18"/>
  <c r="J71" i="18"/>
  <c r="K70" i="18"/>
  <c r="J70" i="18"/>
  <c r="K69" i="18"/>
  <c r="J69" i="18"/>
  <c r="K68" i="18"/>
  <c r="Q658" i="5" s="1"/>
  <c r="J68" i="18"/>
  <c r="K67" i="18"/>
  <c r="Q657" i="5" s="1"/>
  <c r="J67" i="18"/>
  <c r="K66" i="18"/>
  <c r="Q656" i="5" s="1"/>
  <c r="J66" i="18"/>
  <c r="K65" i="18"/>
  <c r="Q655" i="5" s="1"/>
  <c r="J65" i="18"/>
  <c r="K64" i="18"/>
  <c r="Q654" i="5" s="1"/>
  <c r="J64" i="18"/>
  <c r="K63" i="18"/>
  <c r="Q653" i="5" s="1"/>
  <c r="J63" i="18"/>
  <c r="K62" i="18"/>
  <c r="Q652" i="5" s="1"/>
  <c r="J62" i="18"/>
  <c r="K61" i="18"/>
  <c r="Q651" i="5" s="1"/>
  <c r="J61" i="18"/>
  <c r="K60" i="18"/>
  <c r="Q650" i="5" s="1"/>
  <c r="J60" i="18"/>
  <c r="K59" i="18"/>
  <c r="Q649" i="5" s="1"/>
  <c r="J59" i="18"/>
  <c r="K58" i="18"/>
  <c r="Q648" i="5" s="1"/>
  <c r="J58" i="18"/>
  <c r="K57" i="18"/>
  <c r="Q647" i="5" s="1"/>
  <c r="J57" i="18"/>
  <c r="K56" i="18"/>
  <c r="Q646" i="5" s="1"/>
  <c r="J56" i="18"/>
  <c r="K55" i="18"/>
  <c r="Q645" i="5" s="1"/>
  <c r="J55" i="18"/>
  <c r="K54" i="18"/>
  <c r="Q644" i="5" s="1"/>
  <c r="J54" i="18"/>
  <c r="K53" i="18"/>
  <c r="Q643" i="5" s="1"/>
  <c r="J53" i="18"/>
  <c r="K52" i="18"/>
  <c r="Q642" i="5" s="1"/>
  <c r="J52" i="18"/>
  <c r="K51" i="18"/>
  <c r="Q641" i="5" s="1"/>
  <c r="J51" i="18"/>
  <c r="K50" i="18"/>
  <c r="Q640" i="5" s="1"/>
  <c r="J50" i="18"/>
  <c r="K49" i="18"/>
  <c r="Q639" i="5" s="1"/>
  <c r="J49" i="18"/>
  <c r="K48" i="18"/>
  <c r="Q638" i="5" s="1"/>
  <c r="J48" i="18"/>
  <c r="K47" i="18"/>
  <c r="Q637" i="5" s="1"/>
  <c r="J47" i="18"/>
  <c r="K46" i="18"/>
  <c r="Q636" i="5" s="1"/>
  <c r="J46" i="18"/>
  <c r="K45" i="18"/>
  <c r="Q635" i="5" s="1"/>
  <c r="J45" i="18"/>
  <c r="K44" i="18"/>
  <c r="Q634" i="5" s="1"/>
  <c r="J44" i="18"/>
  <c r="K43" i="18"/>
  <c r="Q633" i="5" s="1"/>
  <c r="J43" i="18"/>
  <c r="K42" i="18"/>
  <c r="Q632" i="5" s="1"/>
  <c r="J42" i="18"/>
  <c r="K41" i="18"/>
  <c r="Q631" i="5" s="1"/>
  <c r="J41" i="18"/>
  <c r="K40" i="18"/>
  <c r="Q630" i="5" s="1"/>
  <c r="J40" i="18"/>
  <c r="K39" i="18"/>
  <c r="Q629" i="5" s="1"/>
  <c r="J39" i="18"/>
  <c r="K38" i="18"/>
  <c r="Q628" i="5" s="1"/>
  <c r="J38" i="18"/>
  <c r="K37" i="18"/>
  <c r="Q627" i="5" s="1"/>
  <c r="J37" i="18"/>
  <c r="K36" i="18"/>
  <c r="Q626" i="5" s="1"/>
  <c r="J36" i="18"/>
  <c r="K35" i="18"/>
  <c r="Q625" i="5" s="1"/>
  <c r="J35" i="18"/>
  <c r="K34" i="18"/>
  <c r="Q624" i="5" s="1"/>
  <c r="J34" i="18"/>
  <c r="K33" i="18"/>
  <c r="Q623" i="5" s="1"/>
  <c r="J33" i="18"/>
  <c r="K32" i="18"/>
  <c r="Q622" i="5" s="1"/>
  <c r="J32" i="18"/>
  <c r="K31" i="18"/>
  <c r="Q621" i="5" s="1"/>
  <c r="J31" i="18"/>
  <c r="K30" i="18"/>
  <c r="Q620" i="5" s="1"/>
  <c r="J30" i="18"/>
  <c r="K29" i="18"/>
  <c r="Q619" i="5" s="1"/>
  <c r="J29" i="18"/>
  <c r="K28" i="18"/>
  <c r="Q618" i="5" s="1"/>
  <c r="J28" i="18"/>
  <c r="K27" i="18"/>
  <c r="Q617" i="5" s="1"/>
  <c r="J27" i="18"/>
  <c r="K26" i="18"/>
  <c r="Q616" i="5" s="1"/>
  <c r="J26" i="18"/>
  <c r="K25" i="18"/>
  <c r="Q615" i="5" s="1"/>
  <c r="J25" i="18"/>
  <c r="K24" i="18"/>
  <c r="Q614" i="5" s="1"/>
  <c r="J24" i="18"/>
  <c r="K23" i="18"/>
  <c r="Q613" i="5" s="1"/>
  <c r="J23" i="18"/>
  <c r="K22" i="18"/>
  <c r="Q612" i="5" s="1"/>
  <c r="J22" i="18"/>
  <c r="K21" i="18"/>
  <c r="Q611" i="5" s="1"/>
  <c r="J21" i="18"/>
  <c r="K20" i="18"/>
  <c r="Q610" i="5" s="1"/>
  <c r="J20" i="18"/>
  <c r="K19" i="18"/>
  <c r="Q609" i="5" s="1"/>
  <c r="J19" i="18"/>
  <c r="L15" i="18"/>
  <c r="E15" i="18"/>
  <c r="E14" i="4" s="1"/>
  <c r="Q13" i="18"/>
  <c r="I13" i="18"/>
  <c r="T10" i="18"/>
  <c r="Q10" i="18"/>
  <c r="C10" i="18"/>
  <c r="Q9" i="18"/>
  <c r="Q8" i="18"/>
  <c r="Q7" i="18"/>
  <c r="Q6" i="18"/>
  <c r="Q5" i="18"/>
  <c r="K261" i="17"/>
  <c r="J261" i="17"/>
  <c r="K260" i="17"/>
  <c r="J260" i="17"/>
  <c r="K259" i="17"/>
  <c r="J259" i="17"/>
  <c r="K258" i="17"/>
  <c r="J258" i="17"/>
  <c r="K257" i="17"/>
  <c r="J257" i="17"/>
  <c r="K256" i="17"/>
  <c r="J256" i="17"/>
  <c r="K255" i="17"/>
  <c r="J255" i="17"/>
  <c r="K254" i="17"/>
  <c r="J254" i="17"/>
  <c r="K253" i="17"/>
  <c r="J253" i="17"/>
  <c r="K252" i="17"/>
  <c r="J252" i="17"/>
  <c r="K251" i="17"/>
  <c r="J251" i="17"/>
  <c r="K250" i="17"/>
  <c r="J250" i="17"/>
  <c r="K249" i="17"/>
  <c r="J249" i="17"/>
  <c r="K248" i="17"/>
  <c r="J248" i="17"/>
  <c r="K247" i="17"/>
  <c r="J247" i="17"/>
  <c r="K246" i="17"/>
  <c r="J246" i="17"/>
  <c r="K245" i="17"/>
  <c r="J245" i="17"/>
  <c r="K244" i="17"/>
  <c r="J244" i="17"/>
  <c r="K243" i="17"/>
  <c r="J243" i="17"/>
  <c r="K242" i="17"/>
  <c r="J242" i="17"/>
  <c r="K241" i="17"/>
  <c r="J241" i="17"/>
  <c r="K240" i="17"/>
  <c r="J240" i="17"/>
  <c r="K239" i="17"/>
  <c r="J239" i="17"/>
  <c r="K238" i="17"/>
  <c r="J238" i="17"/>
  <c r="K237" i="17"/>
  <c r="J237" i="17"/>
  <c r="K236" i="17"/>
  <c r="J236" i="17"/>
  <c r="K235" i="17"/>
  <c r="J235" i="17"/>
  <c r="K234" i="17"/>
  <c r="J234" i="17"/>
  <c r="K233" i="17"/>
  <c r="J233" i="17"/>
  <c r="K232" i="17"/>
  <c r="J232" i="17"/>
  <c r="K231" i="17"/>
  <c r="J231" i="17"/>
  <c r="K230" i="17"/>
  <c r="J230" i="17"/>
  <c r="K229" i="17"/>
  <c r="J229" i="17"/>
  <c r="K228" i="17"/>
  <c r="J228" i="17"/>
  <c r="K227" i="17"/>
  <c r="J227" i="17"/>
  <c r="K226" i="17"/>
  <c r="J226" i="17"/>
  <c r="K225" i="17"/>
  <c r="J225" i="17"/>
  <c r="K224" i="17"/>
  <c r="J224" i="17"/>
  <c r="K223" i="17"/>
  <c r="J223" i="17"/>
  <c r="K222" i="17"/>
  <c r="J222" i="17"/>
  <c r="K221" i="17"/>
  <c r="J221" i="17"/>
  <c r="K220" i="17"/>
  <c r="J220" i="17"/>
  <c r="K219" i="17"/>
  <c r="J219" i="17"/>
  <c r="K218" i="17"/>
  <c r="J218" i="17"/>
  <c r="K217" i="17"/>
  <c r="J217" i="17"/>
  <c r="K216" i="17"/>
  <c r="J216" i="17"/>
  <c r="K215" i="17"/>
  <c r="J215" i="17"/>
  <c r="K214" i="17"/>
  <c r="J214" i="17"/>
  <c r="K213" i="17"/>
  <c r="J213" i="17"/>
  <c r="K212" i="17"/>
  <c r="J212" i="17"/>
  <c r="K211" i="17"/>
  <c r="J211" i="17"/>
  <c r="K210" i="17"/>
  <c r="J210" i="17"/>
  <c r="K209" i="17"/>
  <c r="J209" i="17"/>
  <c r="K208" i="17"/>
  <c r="J208" i="17"/>
  <c r="K207" i="17"/>
  <c r="J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J190" i="17"/>
  <c r="K189" i="17"/>
  <c r="J189" i="17"/>
  <c r="K188" i="17"/>
  <c r="J188" i="17"/>
  <c r="K187" i="17"/>
  <c r="J187" i="17"/>
  <c r="K186" i="17"/>
  <c r="J186" i="17"/>
  <c r="K185" i="17"/>
  <c r="J185" i="17"/>
  <c r="K184" i="17"/>
  <c r="J184" i="17"/>
  <c r="K183" i="17"/>
  <c r="J183" i="17"/>
  <c r="K182" i="17"/>
  <c r="J182" i="17"/>
  <c r="K181" i="17"/>
  <c r="J181" i="17"/>
  <c r="K180" i="17"/>
  <c r="J180" i="17"/>
  <c r="K179" i="17"/>
  <c r="J179" i="17"/>
  <c r="K178" i="17"/>
  <c r="J178" i="17"/>
  <c r="K177" i="17"/>
  <c r="J177" i="17"/>
  <c r="K176" i="17"/>
  <c r="J176" i="17"/>
  <c r="K175" i="17"/>
  <c r="J175" i="17"/>
  <c r="K174" i="17"/>
  <c r="J174" i="17"/>
  <c r="K173" i="17"/>
  <c r="J173" i="17"/>
  <c r="K172" i="17"/>
  <c r="J172" i="17"/>
  <c r="K171" i="17"/>
  <c r="J171" i="17"/>
  <c r="K170" i="17"/>
  <c r="J170" i="17"/>
  <c r="K169" i="17"/>
  <c r="J169" i="17"/>
  <c r="K168" i="17"/>
  <c r="J168" i="17"/>
  <c r="K167" i="17"/>
  <c r="J167" i="17"/>
  <c r="K166" i="17"/>
  <c r="J166" i="17"/>
  <c r="K165" i="17"/>
  <c r="J165" i="17"/>
  <c r="K164" i="17"/>
  <c r="J164" i="17"/>
  <c r="K163" i="17"/>
  <c r="J163" i="17"/>
  <c r="K162" i="17"/>
  <c r="J162" i="17"/>
  <c r="K161" i="17"/>
  <c r="J161" i="17"/>
  <c r="K160" i="17"/>
  <c r="J160" i="17"/>
  <c r="K159" i="17"/>
  <c r="J159" i="17"/>
  <c r="K158" i="17"/>
  <c r="J158" i="17"/>
  <c r="K157" i="17"/>
  <c r="J157" i="17"/>
  <c r="K156" i="17"/>
  <c r="J156" i="17"/>
  <c r="K155" i="17"/>
  <c r="J155" i="17"/>
  <c r="K154" i="17"/>
  <c r="J154" i="17"/>
  <c r="K153" i="17"/>
  <c r="J153" i="17"/>
  <c r="K152" i="17"/>
  <c r="J152" i="17"/>
  <c r="K151" i="17"/>
  <c r="J151" i="17"/>
  <c r="K150" i="17"/>
  <c r="J150" i="17"/>
  <c r="K149" i="17"/>
  <c r="J149" i="17"/>
  <c r="K148" i="17"/>
  <c r="J148" i="17"/>
  <c r="K147" i="17"/>
  <c r="J147" i="17"/>
  <c r="K146" i="17"/>
  <c r="J146" i="17"/>
  <c r="K145" i="17"/>
  <c r="J145" i="17"/>
  <c r="K144" i="17"/>
  <c r="J144" i="17"/>
  <c r="K143" i="17"/>
  <c r="J143" i="17"/>
  <c r="K142" i="17"/>
  <c r="J142" i="17"/>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K103" i="17"/>
  <c r="J103" i="17"/>
  <c r="K102" i="17"/>
  <c r="J102" i="17"/>
  <c r="K101" i="17"/>
  <c r="J101" i="17"/>
  <c r="K100" i="17"/>
  <c r="J100" i="17"/>
  <c r="K99" i="17"/>
  <c r="J99" i="17"/>
  <c r="K98" i="17"/>
  <c r="J98" i="17"/>
  <c r="K97" i="17"/>
  <c r="J97" i="17"/>
  <c r="K96" i="17"/>
  <c r="J96" i="17"/>
  <c r="K95" i="17"/>
  <c r="J95" i="17"/>
  <c r="K94" i="17"/>
  <c r="J94" i="17"/>
  <c r="K93" i="17"/>
  <c r="J93" i="17"/>
  <c r="K92" i="17"/>
  <c r="J92" i="17"/>
  <c r="K91" i="17"/>
  <c r="J91" i="17"/>
  <c r="K90" i="17"/>
  <c r="J90" i="17"/>
  <c r="K89" i="17"/>
  <c r="J89" i="17"/>
  <c r="K88" i="17"/>
  <c r="J88" i="17"/>
  <c r="K87" i="17"/>
  <c r="J87" i="17"/>
  <c r="K86" i="17"/>
  <c r="J86" i="17"/>
  <c r="K85" i="17"/>
  <c r="J85" i="17"/>
  <c r="K84" i="17"/>
  <c r="J84" i="17"/>
  <c r="K83" i="17"/>
  <c r="J83" i="17"/>
  <c r="K82" i="17"/>
  <c r="J82" i="17"/>
  <c r="K81" i="17"/>
  <c r="J81" i="17"/>
  <c r="K80" i="17"/>
  <c r="J80" i="17"/>
  <c r="K79" i="17"/>
  <c r="J79" i="17"/>
  <c r="K78" i="17"/>
  <c r="J78" i="17"/>
  <c r="K77" i="17"/>
  <c r="J77" i="17"/>
  <c r="K76" i="17"/>
  <c r="J76" i="17"/>
  <c r="K75" i="17"/>
  <c r="J75" i="17"/>
  <c r="K74" i="17"/>
  <c r="J74" i="17"/>
  <c r="K73" i="17"/>
  <c r="J73" i="17"/>
  <c r="K72" i="17"/>
  <c r="J72" i="17"/>
  <c r="K71" i="17"/>
  <c r="J71" i="17"/>
  <c r="K70" i="17"/>
  <c r="J70" i="17"/>
  <c r="K69" i="17"/>
  <c r="J69" i="17"/>
  <c r="K68" i="17"/>
  <c r="Q608" i="5" s="1"/>
  <c r="J68" i="17"/>
  <c r="K67" i="17"/>
  <c r="Q607" i="5" s="1"/>
  <c r="J67" i="17"/>
  <c r="K66" i="17"/>
  <c r="Q606" i="5" s="1"/>
  <c r="J66" i="17"/>
  <c r="K65" i="17"/>
  <c r="Q605" i="5" s="1"/>
  <c r="J65" i="17"/>
  <c r="K64" i="17"/>
  <c r="Q604" i="5" s="1"/>
  <c r="J64" i="17"/>
  <c r="K63" i="17"/>
  <c r="Q603" i="5" s="1"/>
  <c r="J63" i="17"/>
  <c r="K62" i="17"/>
  <c r="Q602" i="5" s="1"/>
  <c r="J62" i="17"/>
  <c r="K61" i="17"/>
  <c r="Q601" i="5" s="1"/>
  <c r="J61" i="17"/>
  <c r="K60" i="17"/>
  <c r="Q600" i="5" s="1"/>
  <c r="J60" i="17"/>
  <c r="K59" i="17"/>
  <c r="Q599" i="5" s="1"/>
  <c r="J59" i="17"/>
  <c r="K58" i="17"/>
  <c r="Q598" i="5" s="1"/>
  <c r="J58" i="17"/>
  <c r="K57" i="17"/>
  <c r="Q597" i="5" s="1"/>
  <c r="J57" i="17"/>
  <c r="K56" i="17"/>
  <c r="Q596" i="5" s="1"/>
  <c r="J56" i="17"/>
  <c r="K55" i="17"/>
  <c r="Q595" i="5" s="1"/>
  <c r="J55" i="17"/>
  <c r="K54" i="17"/>
  <c r="Q594" i="5" s="1"/>
  <c r="J54" i="17"/>
  <c r="K53" i="17"/>
  <c r="Q593" i="5" s="1"/>
  <c r="J53" i="17"/>
  <c r="K52" i="17"/>
  <c r="Q592" i="5" s="1"/>
  <c r="J52" i="17"/>
  <c r="K51" i="17"/>
  <c r="Q591" i="5" s="1"/>
  <c r="J51" i="17"/>
  <c r="K50" i="17"/>
  <c r="Q590" i="5" s="1"/>
  <c r="J50" i="17"/>
  <c r="K49" i="17"/>
  <c r="Q589" i="5" s="1"/>
  <c r="J49" i="17"/>
  <c r="K48" i="17"/>
  <c r="Q588" i="5" s="1"/>
  <c r="J48" i="17"/>
  <c r="K47" i="17"/>
  <c r="Q587" i="5" s="1"/>
  <c r="J47" i="17"/>
  <c r="K46" i="17"/>
  <c r="Q586" i="5" s="1"/>
  <c r="J46" i="17"/>
  <c r="K45" i="17"/>
  <c r="Q585" i="5" s="1"/>
  <c r="J45" i="17"/>
  <c r="K44" i="17"/>
  <c r="Q584" i="5" s="1"/>
  <c r="J44" i="17"/>
  <c r="K43" i="17"/>
  <c r="Q583" i="5" s="1"/>
  <c r="J43" i="17"/>
  <c r="K42" i="17"/>
  <c r="Q582" i="5" s="1"/>
  <c r="J42" i="17"/>
  <c r="K41" i="17"/>
  <c r="Q581" i="5" s="1"/>
  <c r="J41" i="17"/>
  <c r="K40" i="17"/>
  <c r="Q580" i="5" s="1"/>
  <c r="J40" i="17"/>
  <c r="K39" i="17"/>
  <c r="Q579" i="5" s="1"/>
  <c r="J39" i="17"/>
  <c r="K38" i="17"/>
  <c r="Q578" i="5" s="1"/>
  <c r="J38" i="17"/>
  <c r="K37" i="17"/>
  <c r="Q577" i="5" s="1"/>
  <c r="J37" i="17"/>
  <c r="K36" i="17"/>
  <c r="Q576" i="5" s="1"/>
  <c r="J36" i="17"/>
  <c r="K35" i="17"/>
  <c r="Q575" i="5" s="1"/>
  <c r="J35" i="17"/>
  <c r="K34" i="17"/>
  <c r="Q574" i="5" s="1"/>
  <c r="J34" i="17"/>
  <c r="K33" i="17"/>
  <c r="Q573" i="5" s="1"/>
  <c r="J33" i="17"/>
  <c r="K32" i="17"/>
  <c r="Q572" i="5" s="1"/>
  <c r="J32" i="17"/>
  <c r="K31" i="17"/>
  <c r="Q571" i="5" s="1"/>
  <c r="J31" i="17"/>
  <c r="K30" i="17"/>
  <c r="Q570" i="5" s="1"/>
  <c r="J30" i="17"/>
  <c r="K29" i="17"/>
  <c r="Q569" i="5" s="1"/>
  <c r="J29" i="17"/>
  <c r="K28" i="17"/>
  <c r="Q568" i="5" s="1"/>
  <c r="J28" i="17"/>
  <c r="K27" i="17"/>
  <c r="Q567" i="5" s="1"/>
  <c r="J27" i="17"/>
  <c r="K26" i="17"/>
  <c r="Q566" i="5" s="1"/>
  <c r="J26" i="17"/>
  <c r="K25" i="17"/>
  <c r="Q565" i="5" s="1"/>
  <c r="J25" i="17"/>
  <c r="K24" i="17"/>
  <c r="Q564" i="5" s="1"/>
  <c r="J24" i="17"/>
  <c r="K23" i="17"/>
  <c r="Q563" i="5" s="1"/>
  <c r="J23" i="17"/>
  <c r="K22" i="17"/>
  <c r="Q562" i="5" s="1"/>
  <c r="J22" i="17"/>
  <c r="K21" i="17"/>
  <c r="Q561" i="5" s="1"/>
  <c r="J21" i="17"/>
  <c r="K20" i="17"/>
  <c r="Q560" i="5" s="1"/>
  <c r="J20" i="17"/>
  <c r="K19" i="17"/>
  <c r="Q559" i="5" s="1"/>
  <c r="J19" i="17"/>
  <c r="E15" i="17"/>
  <c r="E13" i="4" s="1"/>
  <c r="Q13" i="17"/>
  <c r="I13" i="17"/>
  <c r="T10" i="17"/>
  <c r="Q10" i="17"/>
  <c r="C10" i="17"/>
  <c r="G606" i="5" s="1"/>
  <c r="Q9" i="17"/>
  <c r="Q8" i="17"/>
  <c r="Q7" i="17"/>
  <c r="Q6" i="17"/>
  <c r="Q5" i="17"/>
  <c r="K261" i="16"/>
  <c r="J261" i="16"/>
  <c r="K260" i="16"/>
  <c r="J260" i="16"/>
  <c r="K259" i="16"/>
  <c r="J259" i="16"/>
  <c r="K258" i="16"/>
  <c r="J258" i="16"/>
  <c r="K257" i="16"/>
  <c r="J257" i="16"/>
  <c r="K256" i="16"/>
  <c r="J256" i="16"/>
  <c r="K255" i="16"/>
  <c r="J255" i="16"/>
  <c r="K254" i="16"/>
  <c r="J254" i="16"/>
  <c r="K253" i="16"/>
  <c r="J253" i="16"/>
  <c r="K252" i="16"/>
  <c r="J252" i="16"/>
  <c r="K251" i="16"/>
  <c r="J251" i="16"/>
  <c r="K250" i="16"/>
  <c r="J250" i="16"/>
  <c r="K249" i="16"/>
  <c r="J249" i="16"/>
  <c r="K248" i="16"/>
  <c r="J248" i="16"/>
  <c r="K247" i="16"/>
  <c r="J247" i="16"/>
  <c r="K246" i="16"/>
  <c r="J246" i="16"/>
  <c r="K245" i="16"/>
  <c r="J245" i="16"/>
  <c r="K244" i="16"/>
  <c r="J244" i="16"/>
  <c r="K243" i="16"/>
  <c r="J243" i="16"/>
  <c r="K242" i="16"/>
  <c r="J242" i="16"/>
  <c r="K241" i="16"/>
  <c r="J241" i="16"/>
  <c r="K240" i="16"/>
  <c r="J240" i="16"/>
  <c r="K239" i="16"/>
  <c r="J239" i="16"/>
  <c r="K238" i="16"/>
  <c r="J238" i="16"/>
  <c r="K237" i="16"/>
  <c r="J237" i="16"/>
  <c r="K236" i="16"/>
  <c r="J236" i="16"/>
  <c r="K235" i="16"/>
  <c r="J235" i="16"/>
  <c r="K234" i="16"/>
  <c r="J234" i="16"/>
  <c r="K233" i="16"/>
  <c r="J233" i="16"/>
  <c r="K232" i="16"/>
  <c r="J232" i="16"/>
  <c r="K231" i="16"/>
  <c r="J231" i="16"/>
  <c r="K230" i="16"/>
  <c r="J230" i="16"/>
  <c r="K229" i="16"/>
  <c r="J229" i="16"/>
  <c r="K228" i="16"/>
  <c r="J228" i="16"/>
  <c r="K227" i="16"/>
  <c r="J227" i="16"/>
  <c r="K226" i="16"/>
  <c r="J226" i="16"/>
  <c r="K225" i="16"/>
  <c r="J225" i="16"/>
  <c r="K224" i="16"/>
  <c r="J224" i="16"/>
  <c r="K223" i="16"/>
  <c r="J223" i="16"/>
  <c r="K222" i="16"/>
  <c r="J222" i="16"/>
  <c r="K221" i="16"/>
  <c r="J221" i="16"/>
  <c r="K220" i="16"/>
  <c r="J220" i="16"/>
  <c r="K219" i="16"/>
  <c r="J219" i="16"/>
  <c r="K218" i="16"/>
  <c r="J218" i="16"/>
  <c r="K217" i="16"/>
  <c r="J217" i="16"/>
  <c r="K216" i="16"/>
  <c r="J216" i="16"/>
  <c r="K215" i="16"/>
  <c r="J215" i="16"/>
  <c r="K214" i="16"/>
  <c r="J214" i="16"/>
  <c r="K213" i="16"/>
  <c r="J213" i="16"/>
  <c r="K212" i="16"/>
  <c r="J212" i="16"/>
  <c r="K211" i="16"/>
  <c r="J211" i="16"/>
  <c r="K210" i="16"/>
  <c r="J210" i="16"/>
  <c r="K209" i="16"/>
  <c r="J209" i="16"/>
  <c r="K208" i="16"/>
  <c r="J208"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Q558" i="5" s="1"/>
  <c r="J68" i="16"/>
  <c r="K67" i="16"/>
  <c r="Q557" i="5" s="1"/>
  <c r="J67" i="16"/>
  <c r="K66" i="16"/>
  <c r="Q556" i="5" s="1"/>
  <c r="J66" i="16"/>
  <c r="K65" i="16"/>
  <c r="Q555" i="5" s="1"/>
  <c r="J65" i="16"/>
  <c r="K64" i="16"/>
  <c r="Q554" i="5" s="1"/>
  <c r="J64" i="16"/>
  <c r="K63" i="16"/>
  <c r="Q553" i="5" s="1"/>
  <c r="J63" i="16"/>
  <c r="K62" i="16"/>
  <c r="Q552" i="5" s="1"/>
  <c r="J62" i="16"/>
  <c r="K61" i="16"/>
  <c r="Q551" i="5" s="1"/>
  <c r="J61" i="16"/>
  <c r="K60" i="16"/>
  <c r="Q550" i="5" s="1"/>
  <c r="J60" i="16"/>
  <c r="K59" i="16"/>
  <c r="Q549" i="5" s="1"/>
  <c r="J59" i="16"/>
  <c r="K58" i="16"/>
  <c r="Q548" i="5" s="1"/>
  <c r="J58" i="16"/>
  <c r="K57" i="16"/>
  <c r="Q547" i="5" s="1"/>
  <c r="J57" i="16"/>
  <c r="K56" i="16"/>
  <c r="Q546" i="5" s="1"/>
  <c r="J56" i="16"/>
  <c r="K55" i="16"/>
  <c r="Q545" i="5" s="1"/>
  <c r="J55" i="16"/>
  <c r="K54" i="16"/>
  <c r="Q544" i="5" s="1"/>
  <c r="J54" i="16"/>
  <c r="K53" i="16"/>
  <c r="Q543" i="5" s="1"/>
  <c r="J53" i="16"/>
  <c r="K52" i="16"/>
  <c r="Q542" i="5" s="1"/>
  <c r="J52" i="16"/>
  <c r="K51" i="16"/>
  <c r="Q541" i="5" s="1"/>
  <c r="J51" i="16"/>
  <c r="K50" i="16"/>
  <c r="Q540" i="5" s="1"/>
  <c r="J50" i="16"/>
  <c r="K49" i="16"/>
  <c r="Q539" i="5" s="1"/>
  <c r="J49" i="16"/>
  <c r="K48" i="16"/>
  <c r="Q538" i="5" s="1"/>
  <c r="J48" i="16"/>
  <c r="K47" i="16"/>
  <c r="Q537" i="5" s="1"/>
  <c r="J47" i="16"/>
  <c r="K46" i="16"/>
  <c r="Q536" i="5" s="1"/>
  <c r="J46" i="16"/>
  <c r="K45" i="16"/>
  <c r="Q535" i="5" s="1"/>
  <c r="J45" i="16"/>
  <c r="K44" i="16"/>
  <c r="Q534" i="5" s="1"/>
  <c r="J44" i="16"/>
  <c r="K43" i="16"/>
  <c r="Q533" i="5" s="1"/>
  <c r="J43" i="16"/>
  <c r="K42" i="16"/>
  <c r="Q532" i="5" s="1"/>
  <c r="J42" i="16"/>
  <c r="K41" i="16"/>
  <c r="Q531" i="5" s="1"/>
  <c r="J41" i="16"/>
  <c r="K40" i="16"/>
  <c r="Q530" i="5" s="1"/>
  <c r="J40" i="16"/>
  <c r="K39" i="16"/>
  <c r="Q529" i="5" s="1"/>
  <c r="J39" i="16"/>
  <c r="K38" i="16"/>
  <c r="Q528" i="5" s="1"/>
  <c r="J38" i="16"/>
  <c r="K37" i="16"/>
  <c r="Q527" i="5" s="1"/>
  <c r="J37" i="16"/>
  <c r="K36" i="16"/>
  <c r="Q526" i="5" s="1"/>
  <c r="J36" i="16"/>
  <c r="K35" i="16"/>
  <c r="Q525" i="5" s="1"/>
  <c r="J35" i="16"/>
  <c r="K34" i="16"/>
  <c r="Q524" i="5" s="1"/>
  <c r="J34" i="16"/>
  <c r="K33" i="16"/>
  <c r="Q523" i="5" s="1"/>
  <c r="J33" i="16"/>
  <c r="K32" i="16"/>
  <c r="Q522" i="5" s="1"/>
  <c r="J32" i="16"/>
  <c r="K31" i="16"/>
  <c r="Q521" i="5" s="1"/>
  <c r="J31" i="16"/>
  <c r="K30" i="16"/>
  <c r="Q520" i="5" s="1"/>
  <c r="J30" i="16"/>
  <c r="K29" i="16"/>
  <c r="Q519" i="5" s="1"/>
  <c r="J29" i="16"/>
  <c r="K28" i="16"/>
  <c r="Q518" i="5" s="1"/>
  <c r="J28" i="16"/>
  <c r="K27" i="16"/>
  <c r="Q517" i="5" s="1"/>
  <c r="J27" i="16"/>
  <c r="K26" i="16"/>
  <c r="Q516" i="5" s="1"/>
  <c r="J26" i="16"/>
  <c r="K25" i="16"/>
  <c r="Q515" i="5" s="1"/>
  <c r="J25" i="16"/>
  <c r="K24" i="16"/>
  <c r="Q514" i="5" s="1"/>
  <c r="J24" i="16"/>
  <c r="K23" i="16"/>
  <c r="Q513" i="5" s="1"/>
  <c r="J23" i="16"/>
  <c r="K22" i="16"/>
  <c r="Q512" i="5" s="1"/>
  <c r="J22" i="16"/>
  <c r="K21" i="16"/>
  <c r="Q511" i="5" s="1"/>
  <c r="J21" i="16"/>
  <c r="K20" i="16"/>
  <c r="Q510" i="5" s="1"/>
  <c r="J20" i="16"/>
  <c r="K19" i="16"/>
  <c r="J19" i="16"/>
  <c r="L15" i="16"/>
  <c r="E15" i="16"/>
  <c r="E12" i="4" s="1"/>
  <c r="Q13" i="16"/>
  <c r="I13" i="16"/>
  <c r="T10" i="16"/>
  <c r="Q10" i="16"/>
  <c r="C10" i="16"/>
  <c r="G558" i="5" s="1"/>
  <c r="Q9" i="16"/>
  <c r="Q8" i="16"/>
  <c r="Q7" i="16"/>
  <c r="Q6" i="16"/>
  <c r="Q5" i="16"/>
  <c r="K261" i="15"/>
  <c r="J261" i="15"/>
  <c r="K260" i="15"/>
  <c r="J260" i="15"/>
  <c r="K259" i="15"/>
  <c r="J259" i="15"/>
  <c r="K258" i="15"/>
  <c r="J258" i="15"/>
  <c r="K257" i="15"/>
  <c r="J257" i="15"/>
  <c r="K256" i="15"/>
  <c r="J256" i="15"/>
  <c r="K255" i="15"/>
  <c r="J255" i="15"/>
  <c r="K254" i="15"/>
  <c r="J254" i="15"/>
  <c r="K253" i="15"/>
  <c r="J253" i="15"/>
  <c r="K252" i="15"/>
  <c r="J252" i="15"/>
  <c r="K251" i="15"/>
  <c r="J251" i="15"/>
  <c r="K250" i="15"/>
  <c r="J250" i="15"/>
  <c r="K249" i="15"/>
  <c r="J249" i="15"/>
  <c r="K248" i="15"/>
  <c r="J248" i="15"/>
  <c r="K247" i="15"/>
  <c r="J247" i="15"/>
  <c r="K246" i="15"/>
  <c r="J246" i="15"/>
  <c r="K245" i="15"/>
  <c r="J245" i="15"/>
  <c r="K244" i="15"/>
  <c r="J244" i="15"/>
  <c r="K243" i="15"/>
  <c r="J243" i="15"/>
  <c r="K242" i="15"/>
  <c r="J242" i="15"/>
  <c r="K241" i="15"/>
  <c r="J241" i="15"/>
  <c r="K240" i="15"/>
  <c r="J240" i="15"/>
  <c r="K239" i="15"/>
  <c r="J239" i="15"/>
  <c r="K238" i="15"/>
  <c r="J238" i="15"/>
  <c r="K237" i="15"/>
  <c r="J237" i="15"/>
  <c r="K236" i="15"/>
  <c r="J236" i="15"/>
  <c r="K235" i="15"/>
  <c r="J235" i="15"/>
  <c r="K234" i="15"/>
  <c r="J234" i="15"/>
  <c r="K233" i="15"/>
  <c r="J233" i="15"/>
  <c r="K232" i="15"/>
  <c r="J232" i="15"/>
  <c r="K231" i="15"/>
  <c r="J231" i="15"/>
  <c r="K230" i="15"/>
  <c r="J230" i="15"/>
  <c r="K229" i="15"/>
  <c r="J229" i="15"/>
  <c r="K228" i="15"/>
  <c r="J228" i="15"/>
  <c r="K227" i="15"/>
  <c r="J227" i="15"/>
  <c r="K226" i="15"/>
  <c r="J226" i="15"/>
  <c r="K225" i="15"/>
  <c r="J225" i="15"/>
  <c r="K224" i="15"/>
  <c r="J224" i="15"/>
  <c r="K223" i="15"/>
  <c r="J223" i="15"/>
  <c r="K222" i="15"/>
  <c r="J222" i="15"/>
  <c r="K221" i="15"/>
  <c r="J221" i="15"/>
  <c r="K220" i="15"/>
  <c r="J220" i="15"/>
  <c r="K219" i="15"/>
  <c r="J219" i="15"/>
  <c r="K218" i="15"/>
  <c r="J218" i="15"/>
  <c r="K217" i="15"/>
  <c r="J217" i="15"/>
  <c r="K216" i="15"/>
  <c r="J216" i="15"/>
  <c r="K215" i="15"/>
  <c r="J215" i="15"/>
  <c r="K214" i="15"/>
  <c r="J214" i="15"/>
  <c r="K213" i="15"/>
  <c r="J213" i="15"/>
  <c r="K212" i="15"/>
  <c r="J212" i="15"/>
  <c r="K211" i="15"/>
  <c r="J211" i="15"/>
  <c r="K210" i="15"/>
  <c r="J210" i="15"/>
  <c r="K209" i="15"/>
  <c r="J209" i="15"/>
  <c r="K208" i="15"/>
  <c r="J208" i="15"/>
  <c r="K207" i="15"/>
  <c r="J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J190" i="15"/>
  <c r="K189" i="15"/>
  <c r="J189" i="15"/>
  <c r="K188" i="15"/>
  <c r="J188" i="15"/>
  <c r="K187" i="15"/>
  <c r="J187" i="15"/>
  <c r="K186" i="15"/>
  <c r="J186" i="15"/>
  <c r="K185" i="15"/>
  <c r="J185" i="15"/>
  <c r="K184" i="15"/>
  <c r="J184" i="15"/>
  <c r="K183" i="15"/>
  <c r="J183" i="15"/>
  <c r="K182" i="15"/>
  <c r="J182" i="15"/>
  <c r="K181" i="15"/>
  <c r="J181" i="15"/>
  <c r="K180" i="15"/>
  <c r="J180" i="15"/>
  <c r="K179" i="15"/>
  <c r="J179" i="15"/>
  <c r="K178" i="15"/>
  <c r="J178" i="15"/>
  <c r="K177" i="15"/>
  <c r="J177" i="15"/>
  <c r="K176" i="15"/>
  <c r="J176" i="15"/>
  <c r="K175" i="15"/>
  <c r="J175" i="15"/>
  <c r="K174" i="15"/>
  <c r="J174" i="15"/>
  <c r="K173" i="15"/>
  <c r="J173" i="15"/>
  <c r="K172" i="15"/>
  <c r="J172" i="15"/>
  <c r="K171" i="15"/>
  <c r="J171" i="15"/>
  <c r="K170" i="15"/>
  <c r="J170" i="15"/>
  <c r="K169" i="15"/>
  <c r="J169" i="15"/>
  <c r="K168" i="15"/>
  <c r="J168" i="15"/>
  <c r="K167" i="15"/>
  <c r="J167" i="15"/>
  <c r="K166" i="15"/>
  <c r="J166" i="15"/>
  <c r="K165" i="15"/>
  <c r="J165" i="15"/>
  <c r="K164" i="15"/>
  <c r="J164" i="15"/>
  <c r="K163" i="15"/>
  <c r="J163" i="15"/>
  <c r="K162" i="15"/>
  <c r="J162" i="15"/>
  <c r="K161" i="15"/>
  <c r="J161" i="15"/>
  <c r="K160" i="15"/>
  <c r="J160" i="15"/>
  <c r="K159" i="15"/>
  <c r="J159" i="15"/>
  <c r="K158" i="15"/>
  <c r="J158" i="15"/>
  <c r="K157" i="15"/>
  <c r="J157" i="15"/>
  <c r="K156" i="15"/>
  <c r="J156" i="15"/>
  <c r="K155" i="15"/>
  <c r="J155" i="15"/>
  <c r="K154" i="15"/>
  <c r="J154" i="15"/>
  <c r="K153" i="15"/>
  <c r="J153" i="15"/>
  <c r="K152" i="15"/>
  <c r="J152" i="15"/>
  <c r="K151" i="15"/>
  <c r="J151" i="15"/>
  <c r="K150" i="15"/>
  <c r="J150" i="15"/>
  <c r="K149" i="15"/>
  <c r="J149" i="15"/>
  <c r="K148" i="15"/>
  <c r="J148" i="15"/>
  <c r="K147" i="15"/>
  <c r="J147" i="15"/>
  <c r="K146" i="15"/>
  <c r="J146" i="15"/>
  <c r="K145" i="15"/>
  <c r="J145" i="15"/>
  <c r="K144" i="15"/>
  <c r="J144" i="15"/>
  <c r="K143" i="15"/>
  <c r="J143" i="15"/>
  <c r="K142" i="15"/>
  <c r="J142" i="15"/>
  <c r="K141" i="15"/>
  <c r="J141" i="15"/>
  <c r="K140" i="15"/>
  <c r="J140" i="15"/>
  <c r="K139" i="15"/>
  <c r="J139" i="15"/>
  <c r="K138" i="15"/>
  <c r="J138" i="15"/>
  <c r="K137" i="15"/>
  <c r="J137" i="15"/>
  <c r="K136" i="15"/>
  <c r="J136" i="15"/>
  <c r="K135" i="15"/>
  <c r="J135" i="15"/>
  <c r="K134" i="15"/>
  <c r="J134" i="15"/>
  <c r="K133" i="15"/>
  <c r="J133" i="15"/>
  <c r="K132" i="15"/>
  <c r="J132" i="15"/>
  <c r="K131" i="15"/>
  <c r="J131" i="15"/>
  <c r="K130" i="15"/>
  <c r="J130" i="15"/>
  <c r="K129" i="15"/>
  <c r="J129" i="15"/>
  <c r="K128" i="15"/>
  <c r="J128" i="15"/>
  <c r="K127" i="15"/>
  <c r="J127" i="15"/>
  <c r="K126" i="15"/>
  <c r="J126" i="15"/>
  <c r="K125" i="15"/>
  <c r="J125" i="15"/>
  <c r="K124" i="15"/>
  <c r="J124" i="15"/>
  <c r="K123" i="15"/>
  <c r="J123" i="15"/>
  <c r="K122" i="15"/>
  <c r="J122" i="15"/>
  <c r="K121" i="15"/>
  <c r="J121" i="15"/>
  <c r="K120" i="15"/>
  <c r="J120" i="15"/>
  <c r="K119" i="15"/>
  <c r="J119" i="15"/>
  <c r="K118" i="15"/>
  <c r="J118" i="15"/>
  <c r="K117" i="15"/>
  <c r="J117"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K103" i="15"/>
  <c r="J103" i="15"/>
  <c r="K102" i="15"/>
  <c r="J102" i="15"/>
  <c r="K101" i="15"/>
  <c r="J101" i="15"/>
  <c r="K100" i="15"/>
  <c r="J100" i="15"/>
  <c r="K99" i="15"/>
  <c r="J99" i="15"/>
  <c r="K98" i="15"/>
  <c r="J98" i="15"/>
  <c r="K97" i="15"/>
  <c r="J97" i="15"/>
  <c r="K96" i="15"/>
  <c r="J96" i="15"/>
  <c r="K95" i="15"/>
  <c r="J95" i="15"/>
  <c r="K94" i="15"/>
  <c r="J94" i="15"/>
  <c r="K93" i="15"/>
  <c r="J93" i="15"/>
  <c r="K92" i="15"/>
  <c r="J92" i="15"/>
  <c r="K91" i="15"/>
  <c r="J91" i="15"/>
  <c r="K90" i="15"/>
  <c r="J90" i="15"/>
  <c r="K89" i="15"/>
  <c r="J89" i="15"/>
  <c r="K88" i="15"/>
  <c r="J88" i="15"/>
  <c r="K87" i="15"/>
  <c r="J87" i="15"/>
  <c r="K86" i="15"/>
  <c r="J86" i="15"/>
  <c r="K85" i="15"/>
  <c r="J85" i="15"/>
  <c r="K84" i="15"/>
  <c r="J84" i="15"/>
  <c r="K83" i="15"/>
  <c r="J83" i="15"/>
  <c r="K82" i="15"/>
  <c r="J82" i="15"/>
  <c r="K81" i="15"/>
  <c r="J81" i="15"/>
  <c r="K80" i="15"/>
  <c r="J80" i="15"/>
  <c r="K79" i="15"/>
  <c r="J79" i="15"/>
  <c r="K78" i="15"/>
  <c r="J78" i="15"/>
  <c r="K77" i="15"/>
  <c r="J77" i="15"/>
  <c r="K76" i="15"/>
  <c r="J76" i="15"/>
  <c r="K75" i="15"/>
  <c r="J75" i="15"/>
  <c r="K74" i="15"/>
  <c r="J74" i="15"/>
  <c r="K73" i="15"/>
  <c r="J73" i="15"/>
  <c r="K72" i="15"/>
  <c r="J72" i="15"/>
  <c r="K71" i="15"/>
  <c r="J71" i="15"/>
  <c r="K70" i="15"/>
  <c r="J70" i="15"/>
  <c r="K69" i="15"/>
  <c r="J69" i="15"/>
  <c r="K68" i="15"/>
  <c r="Q508" i="5" s="1"/>
  <c r="J68" i="15"/>
  <c r="K67" i="15"/>
  <c r="Q507" i="5" s="1"/>
  <c r="J67" i="15"/>
  <c r="K66" i="15"/>
  <c r="Q506" i="5" s="1"/>
  <c r="J66" i="15"/>
  <c r="K65" i="15"/>
  <c r="Q505" i="5" s="1"/>
  <c r="J65" i="15"/>
  <c r="K64" i="15"/>
  <c r="Q504" i="5" s="1"/>
  <c r="J64" i="15"/>
  <c r="K63" i="15"/>
  <c r="Q503" i="5" s="1"/>
  <c r="J63" i="15"/>
  <c r="K62" i="15"/>
  <c r="Q502" i="5" s="1"/>
  <c r="J62" i="15"/>
  <c r="K61" i="15"/>
  <c r="Q501" i="5" s="1"/>
  <c r="J61" i="15"/>
  <c r="K60" i="15"/>
  <c r="Q500" i="5" s="1"/>
  <c r="J60" i="15"/>
  <c r="K59" i="15"/>
  <c r="Q499" i="5" s="1"/>
  <c r="J59" i="15"/>
  <c r="K58" i="15"/>
  <c r="Q498" i="5" s="1"/>
  <c r="J58" i="15"/>
  <c r="K57" i="15"/>
  <c r="Q497" i="5" s="1"/>
  <c r="J57" i="15"/>
  <c r="K56" i="15"/>
  <c r="Q496" i="5" s="1"/>
  <c r="J56" i="15"/>
  <c r="K55" i="15"/>
  <c r="Q495" i="5" s="1"/>
  <c r="J55" i="15"/>
  <c r="K54" i="15"/>
  <c r="Q494" i="5" s="1"/>
  <c r="J54" i="15"/>
  <c r="K53" i="15"/>
  <c r="Q493" i="5" s="1"/>
  <c r="J53" i="15"/>
  <c r="K52" i="15"/>
  <c r="Q492" i="5" s="1"/>
  <c r="J52" i="15"/>
  <c r="K51" i="15"/>
  <c r="Q491" i="5" s="1"/>
  <c r="J51" i="15"/>
  <c r="K50" i="15"/>
  <c r="Q490" i="5" s="1"/>
  <c r="J50" i="15"/>
  <c r="K49" i="15"/>
  <c r="Q489" i="5" s="1"/>
  <c r="J49" i="15"/>
  <c r="K48" i="15"/>
  <c r="Q488" i="5" s="1"/>
  <c r="J48" i="15"/>
  <c r="K47" i="15"/>
  <c r="Q487" i="5" s="1"/>
  <c r="J47" i="15"/>
  <c r="K46" i="15"/>
  <c r="Q486" i="5" s="1"/>
  <c r="J46" i="15"/>
  <c r="K45" i="15"/>
  <c r="Q485" i="5" s="1"/>
  <c r="J45" i="15"/>
  <c r="K44" i="15"/>
  <c r="Q484" i="5" s="1"/>
  <c r="J44" i="15"/>
  <c r="K43" i="15"/>
  <c r="Q483" i="5" s="1"/>
  <c r="J43" i="15"/>
  <c r="K42" i="15"/>
  <c r="Q482" i="5" s="1"/>
  <c r="J42" i="15"/>
  <c r="K41" i="15"/>
  <c r="Q481" i="5" s="1"/>
  <c r="J41" i="15"/>
  <c r="K40" i="15"/>
  <c r="Q480" i="5" s="1"/>
  <c r="J40" i="15"/>
  <c r="K39" i="15"/>
  <c r="Q479" i="5" s="1"/>
  <c r="J39" i="15"/>
  <c r="K38" i="15"/>
  <c r="Q478" i="5" s="1"/>
  <c r="J38" i="15"/>
  <c r="K37" i="15"/>
  <c r="Q477" i="5" s="1"/>
  <c r="J37" i="15"/>
  <c r="K36" i="15"/>
  <c r="Q476" i="5" s="1"/>
  <c r="J36" i="15"/>
  <c r="K35" i="15"/>
  <c r="Q475" i="5" s="1"/>
  <c r="J35" i="15"/>
  <c r="K34" i="15"/>
  <c r="Q474" i="5" s="1"/>
  <c r="J34" i="15"/>
  <c r="K33" i="15"/>
  <c r="Q473" i="5" s="1"/>
  <c r="J33" i="15"/>
  <c r="K32" i="15"/>
  <c r="Q472" i="5" s="1"/>
  <c r="J32" i="15"/>
  <c r="K31" i="15"/>
  <c r="Q471" i="5" s="1"/>
  <c r="J31" i="15"/>
  <c r="K30" i="15"/>
  <c r="Q470" i="5" s="1"/>
  <c r="J30" i="15"/>
  <c r="K29" i="15"/>
  <c r="Q469" i="5" s="1"/>
  <c r="J29" i="15"/>
  <c r="K28" i="15"/>
  <c r="Q468" i="5" s="1"/>
  <c r="J28" i="15"/>
  <c r="K27" i="15"/>
  <c r="Q467" i="5" s="1"/>
  <c r="J27" i="15"/>
  <c r="K26" i="15"/>
  <c r="Q466" i="5" s="1"/>
  <c r="J26" i="15"/>
  <c r="K25" i="15"/>
  <c r="Q465" i="5" s="1"/>
  <c r="J25" i="15"/>
  <c r="K24" i="15"/>
  <c r="Q464" i="5" s="1"/>
  <c r="J24" i="15"/>
  <c r="K23" i="15"/>
  <c r="Q463" i="5" s="1"/>
  <c r="J23" i="15"/>
  <c r="K22" i="15"/>
  <c r="Q462" i="5" s="1"/>
  <c r="J22" i="15"/>
  <c r="L15" i="15"/>
  <c r="J21" i="15"/>
  <c r="K20" i="15"/>
  <c r="Q460" i="5" s="1"/>
  <c r="J20" i="15"/>
  <c r="K19" i="15"/>
  <c r="Q459" i="5" s="1"/>
  <c r="J19" i="15"/>
  <c r="E15" i="15"/>
  <c r="E11" i="4" s="1"/>
  <c r="Q13" i="15"/>
  <c r="I13" i="15"/>
  <c r="T10" i="15"/>
  <c r="Q10" i="15"/>
  <c r="C10" i="15"/>
  <c r="Q9" i="15"/>
  <c r="Q8" i="15"/>
  <c r="Q7" i="15"/>
  <c r="Q6" i="15"/>
  <c r="Q5" i="15"/>
  <c r="K261" i="14"/>
  <c r="J261" i="14"/>
  <c r="K260" i="14"/>
  <c r="J260" i="14"/>
  <c r="K259" i="14"/>
  <c r="J259" i="14"/>
  <c r="K258" i="14"/>
  <c r="J258" i="14"/>
  <c r="K257" i="14"/>
  <c r="J257" i="14"/>
  <c r="K256" i="14"/>
  <c r="J256" i="14"/>
  <c r="K255" i="14"/>
  <c r="J255" i="14"/>
  <c r="K254" i="14"/>
  <c r="J254" i="14"/>
  <c r="K253" i="14"/>
  <c r="J253" i="14"/>
  <c r="K252" i="14"/>
  <c r="J252" i="14"/>
  <c r="K251" i="14"/>
  <c r="J251" i="14"/>
  <c r="K250" i="14"/>
  <c r="J250" i="14"/>
  <c r="K249" i="14"/>
  <c r="J249" i="14"/>
  <c r="K248" i="14"/>
  <c r="J248" i="14"/>
  <c r="K247" i="14"/>
  <c r="J247" i="14"/>
  <c r="K246" i="14"/>
  <c r="J246" i="14"/>
  <c r="K245" i="14"/>
  <c r="J245" i="14"/>
  <c r="K244" i="14"/>
  <c r="J244" i="14"/>
  <c r="K243" i="14"/>
  <c r="J243" i="14"/>
  <c r="K242" i="14"/>
  <c r="J242" i="14"/>
  <c r="K241" i="14"/>
  <c r="J241" i="14"/>
  <c r="K240" i="14"/>
  <c r="J240" i="14"/>
  <c r="K239" i="14"/>
  <c r="J239" i="14"/>
  <c r="K238" i="14"/>
  <c r="J238" i="14"/>
  <c r="K237" i="14"/>
  <c r="J237" i="14"/>
  <c r="K236" i="14"/>
  <c r="J236" i="14"/>
  <c r="K235" i="14"/>
  <c r="J235" i="14"/>
  <c r="K234" i="14"/>
  <c r="J234" i="14"/>
  <c r="K233" i="14"/>
  <c r="J233" i="14"/>
  <c r="K232" i="14"/>
  <c r="J232" i="14"/>
  <c r="K231" i="14"/>
  <c r="J231" i="14"/>
  <c r="K230" i="14"/>
  <c r="J230" i="14"/>
  <c r="K229" i="14"/>
  <c r="J229" i="14"/>
  <c r="K228" i="14"/>
  <c r="J228" i="14"/>
  <c r="K227" i="14"/>
  <c r="J227" i="14"/>
  <c r="K226" i="14"/>
  <c r="J226" i="14"/>
  <c r="K225" i="14"/>
  <c r="J225" i="14"/>
  <c r="K224" i="14"/>
  <c r="J224" i="14"/>
  <c r="K223" i="14"/>
  <c r="J223" i="14"/>
  <c r="K222" i="14"/>
  <c r="J222" i="14"/>
  <c r="K221" i="14"/>
  <c r="J221" i="14"/>
  <c r="K220" i="14"/>
  <c r="J220" i="14"/>
  <c r="K219" i="14"/>
  <c r="J219" i="14"/>
  <c r="K218" i="14"/>
  <c r="J218" i="14"/>
  <c r="K217" i="14"/>
  <c r="J217" i="14"/>
  <c r="K216" i="14"/>
  <c r="J216" i="14"/>
  <c r="K215" i="14"/>
  <c r="J215" i="14"/>
  <c r="K214" i="14"/>
  <c r="J214" i="14"/>
  <c r="K213" i="14"/>
  <c r="J213" i="14"/>
  <c r="K212" i="14"/>
  <c r="J212" i="14"/>
  <c r="K211" i="14"/>
  <c r="J211" i="14"/>
  <c r="K210" i="14"/>
  <c r="J210" i="14"/>
  <c r="K209" i="14"/>
  <c r="J209" i="14"/>
  <c r="K208" i="14"/>
  <c r="J208" i="14"/>
  <c r="K207" i="14"/>
  <c r="J207" i="14"/>
  <c r="K206" i="14"/>
  <c r="J206" i="14"/>
  <c r="K205" i="14"/>
  <c r="J205" i="14"/>
  <c r="K204" i="14"/>
  <c r="J204" i="14"/>
  <c r="K203" i="14"/>
  <c r="J203" i="14"/>
  <c r="K202" i="14"/>
  <c r="J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J185" i="14"/>
  <c r="K184" i="14"/>
  <c r="J184" i="14"/>
  <c r="K183" i="14"/>
  <c r="J183" i="14"/>
  <c r="K182" i="14"/>
  <c r="J182" i="14"/>
  <c r="K181" i="14"/>
  <c r="J181" i="14"/>
  <c r="K180" i="14"/>
  <c r="J180" i="14"/>
  <c r="K179" i="14"/>
  <c r="J179" i="14"/>
  <c r="K178" i="14"/>
  <c r="J178" i="14"/>
  <c r="K177" i="14"/>
  <c r="J177" i="14"/>
  <c r="K176" i="14"/>
  <c r="J176" i="14"/>
  <c r="K175" i="14"/>
  <c r="J175" i="14"/>
  <c r="K174" i="14"/>
  <c r="J174" i="14"/>
  <c r="K173" i="14"/>
  <c r="J173" i="14"/>
  <c r="K172" i="14"/>
  <c r="J172" i="14"/>
  <c r="K171" i="14"/>
  <c r="J171" i="14"/>
  <c r="K170" i="14"/>
  <c r="J170" i="14"/>
  <c r="K169" i="14"/>
  <c r="J169" i="14"/>
  <c r="K168" i="14"/>
  <c r="J168" i="14"/>
  <c r="K167" i="14"/>
  <c r="J167" i="14"/>
  <c r="K166" i="14"/>
  <c r="J166" i="14"/>
  <c r="K165" i="14"/>
  <c r="J165" i="14"/>
  <c r="K164" i="14"/>
  <c r="J164" i="14"/>
  <c r="K163" i="14"/>
  <c r="J163" i="14"/>
  <c r="K162" i="14"/>
  <c r="J162" i="14"/>
  <c r="K161" i="14"/>
  <c r="J161" i="14"/>
  <c r="K160" i="14"/>
  <c r="J160" i="14"/>
  <c r="K159" i="14"/>
  <c r="J159" i="14"/>
  <c r="K158" i="14"/>
  <c r="J158" i="14"/>
  <c r="K157" i="14"/>
  <c r="J157" i="14"/>
  <c r="K156" i="14"/>
  <c r="J156" i="14"/>
  <c r="K155" i="14"/>
  <c r="J155" i="14"/>
  <c r="K154" i="14"/>
  <c r="J154" i="14"/>
  <c r="K153" i="14"/>
  <c r="J153" i="14"/>
  <c r="K152" i="14"/>
  <c r="J152" i="14"/>
  <c r="K151" i="14"/>
  <c r="J151" i="14"/>
  <c r="K150" i="14"/>
  <c r="J150" i="14"/>
  <c r="K149" i="14"/>
  <c r="J149" i="14"/>
  <c r="K148" i="14"/>
  <c r="J148" i="14"/>
  <c r="K147" i="14"/>
  <c r="J147" i="14"/>
  <c r="K146" i="14"/>
  <c r="J146" i="14"/>
  <c r="K145" i="14"/>
  <c r="J145" i="14"/>
  <c r="K144" i="14"/>
  <c r="J144" i="14"/>
  <c r="K143" i="14"/>
  <c r="J143" i="14"/>
  <c r="K142" i="14"/>
  <c r="J142" i="14"/>
  <c r="K141" i="14"/>
  <c r="J141" i="14"/>
  <c r="K140" i="14"/>
  <c r="J140" i="14"/>
  <c r="K139" i="14"/>
  <c r="J139" i="14"/>
  <c r="K138" i="14"/>
  <c r="J138" i="14"/>
  <c r="K137" i="14"/>
  <c r="J137" i="14"/>
  <c r="K136" i="14"/>
  <c r="J136" i="14"/>
  <c r="K135" i="14"/>
  <c r="J135" i="14"/>
  <c r="K134" i="14"/>
  <c r="J134" i="14"/>
  <c r="K133" i="14"/>
  <c r="J133" i="14"/>
  <c r="K132" i="14"/>
  <c r="J132" i="14"/>
  <c r="K131" i="14"/>
  <c r="J131" i="14"/>
  <c r="K130" i="14"/>
  <c r="J130" i="14"/>
  <c r="K129" i="14"/>
  <c r="J129" i="14"/>
  <c r="K128" i="14"/>
  <c r="J128" i="14"/>
  <c r="K127" i="14"/>
  <c r="J127" i="14"/>
  <c r="K126" i="14"/>
  <c r="J126" i="14"/>
  <c r="K125" i="14"/>
  <c r="J125" i="14"/>
  <c r="K124" i="14"/>
  <c r="J124" i="14"/>
  <c r="K123" i="14"/>
  <c r="J123" i="14"/>
  <c r="K122" i="14"/>
  <c r="J122" i="14"/>
  <c r="K121" i="14"/>
  <c r="J121" i="14"/>
  <c r="K120" i="14"/>
  <c r="J120" i="14"/>
  <c r="K119" i="14"/>
  <c r="J119" i="14"/>
  <c r="K118" i="14"/>
  <c r="J118" i="14"/>
  <c r="K117" i="14"/>
  <c r="J117" i="14"/>
  <c r="K116" i="14"/>
  <c r="J116" i="14"/>
  <c r="K115" i="14"/>
  <c r="J115" i="14"/>
  <c r="K114" i="14"/>
  <c r="J114" i="14"/>
  <c r="K113" i="14"/>
  <c r="J113" i="14"/>
  <c r="K112" i="14"/>
  <c r="J112" i="14"/>
  <c r="K111" i="14"/>
  <c r="J111" i="14"/>
  <c r="K110" i="14"/>
  <c r="J110" i="14"/>
  <c r="K109" i="14"/>
  <c r="J109" i="14"/>
  <c r="K108" i="14"/>
  <c r="J108" i="14"/>
  <c r="K107" i="14"/>
  <c r="J107" i="14"/>
  <c r="K106" i="14"/>
  <c r="J106" i="14"/>
  <c r="K105" i="14"/>
  <c r="J105" i="14"/>
  <c r="K104" i="14"/>
  <c r="J104" i="14"/>
  <c r="K103" i="14"/>
  <c r="J103" i="14"/>
  <c r="K102" i="14"/>
  <c r="J102" i="14"/>
  <c r="K101" i="14"/>
  <c r="J101" i="14"/>
  <c r="K100" i="14"/>
  <c r="J100" i="14"/>
  <c r="K99" i="14"/>
  <c r="J99" i="14"/>
  <c r="K98" i="14"/>
  <c r="J98" i="14"/>
  <c r="K97" i="14"/>
  <c r="J97" i="14"/>
  <c r="K96" i="14"/>
  <c r="J96" i="14"/>
  <c r="K95" i="14"/>
  <c r="J95" i="14"/>
  <c r="K94" i="14"/>
  <c r="J94" i="14"/>
  <c r="K93" i="14"/>
  <c r="J93" i="14"/>
  <c r="K92" i="14"/>
  <c r="J92" i="14"/>
  <c r="K91" i="14"/>
  <c r="J91" i="14"/>
  <c r="K90" i="14"/>
  <c r="J90" i="14"/>
  <c r="K89" i="14"/>
  <c r="J89" i="14"/>
  <c r="K88" i="14"/>
  <c r="J88" i="14"/>
  <c r="K87" i="14"/>
  <c r="J87" i="14"/>
  <c r="K86" i="14"/>
  <c r="J86" i="14"/>
  <c r="K85" i="14"/>
  <c r="J85" i="14"/>
  <c r="K84" i="14"/>
  <c r="J84" i="14"/>
  <c r="K83" i="14"/>
  <c r="J83" i="14"/>
  <c r="K82" i="14"/>
  <c r="J82" i="14"/>
  <c r="K81" i="14"/>
  <c r="J81" i="14"/>
  <c r="K80" i="14"/>
  <c r="J80" i="14"/>
  <c r="K79" i="14"/>
  <c r="J79" i="14"/>
  <c r="K78" i="14"/>
  <c r="J78" i="14"/>
  <c r="K77" i="14"/>
  <c r="J77" i="14"/>
  <c r="K76" i="14"/>
  <c r="J76" i="14"/>
  <c r="K75" i="14"/>
  <c r="J75" i="14"/>
  <c r="K74" i="14"/>
  <c r="J74" i="14"/>
  <c r="K73" i="14"/>
  <c r="J73" i="14"/>
  <c r="K72" i="14"/>
  <c r="J72" i="14"/>
  <c r="K71" i="14"/>
  <c r="J71" i="14"/>
  <c r="K70" i="14"/>
  <c r="J70" i="14"/>
  <c r="K69" i="14"/>
  <c r="J69" i="14"/>
  <c r="K68" i="14"/>
  <c r="Q458" i="5" s="1"/>
  <c r="J68" i="14"/>
  <c r="K67" i="14"/>
  <c r="Q457" i="5" s="1"/>
  <c r="J67" i="14"/>
  <c r="K66" i="14"/>
  <c r="Q456" i="5" s="1"/>
  <c r="J66" i="14"/>
  <c r="K65" i="14"/>
  <c r="Q455" i="5" s="1"/>
  <c r="J65" i="14"/>
  <c r="K64" i="14"/>
  <c r="Q454" i="5" s="1"/>
  <c r="J64" i="14"/>
  <c r="K63" i="14"/>
  <c r="Q453" i="5" s="1"/>
  <c r="J63" i="14"/>
  <c r="K62" i="14"/>
  <c r="Q452" i="5" s="1"/>
  <c r="J62" i="14"/>
  <c r="K61" i="14"/>
  <c r="Q451" i="5" s="1"/>
  <c r="J61" i="14"/>
  <c r="K60" i="14"/>
  <c r="Q450" i="5" s="1"/>
  <c r="J60" i="14"/>
  <c r="K59" i="14"/>
  <c r="Q449" i="5" s="1"/>
  <c r="J59" i="14"/>
  <c r="K58" i="14"/>
  <c r="Q448" i="5" s="1"/>
  <c r="J58" i="14"/>
  <c r="K57" i="14"/>
  <c r="Q447" i="5" s="1"/>
  <c r="J57" i="14"/>
  <c r="K56" i="14"/>
  <c r="Q446" i="5" s="1"/>
  <c r="J56" i="14"/>
  <c r="K55" i="14"/>
  <c r="Q445" i="5" s="1"/>
  <c r="J55" i="14"/>
  <c r="K54" i="14"/>
  <c r="Q444" i="5" s="1"/>
  <c r="J54" i="14"/>
  <c r="K53" i="14"/>
  <c r="Q443" i="5" s="1"/>
  <c r="J53" i="14"/>
  <c r="K52" i="14"/>
  <c r="Q442" i="5" s="1"/>
  <c r="J52" i="14"/>
  <c r="K51" i="14"/>
  <c r="Q441" i="5" s="1"/>
  <c r="J51" i="14"/>
  <c r="K50" i="14"/>
  <c r="Q440" i="5" s="1"/>
  <c r="J50" i="14"/>
  <c r="K49" i="14"/>
  <c r="Q439" i="5" s="1"/>
  <c r="J49" i="14"/>
  <c r="K48" i="14"/>
  <c r="Q438" i="5" s="1"/>
  <c r="J48" i="14"/>
  <c r="K47" i="14"/>
  <c r="Q437" i="5" s="1"/>
  <c r="J47" i="14"/>
  <c r="K46" i="14"/>
  <c r="Q436" i="5" s="1"/>
  <c r="J46" i="14"/>
  <c r="K45" i="14"/>
  <c r="Q435" i="5" s="1"/>
  <c r="J45" i="14"/>
  <c r="K44" i="14"/>
  <c r="Q434" i="5" s="1"/>
  <c r="J44" i="14"/>
  <c r="K43" i="14"/>
  <c r="Q433" i="5" s="1"/>
  <c r="J43" i="14"/>
  <c r="K42" i="14"/>
  <c r="Q432" i="5" s="1"/>
  <c r="J42" i="14"/>
  <c r="K41" i="14"/>
  <c r="Q431" i="5" s="1"/>
  <c r="J41" i="14"/>
  <c r="K40" i="14"/>
  <c r="Q430" i="5" s="1"/>
  <c r="J40" i="14"/>
  <c r="K39" i="14"/>
  <c r="Q429" i="5" s="1"/>
  <c r="J39" i="14"/>
  <c r="K38" i="14"/>
  <c r="Q428" i="5" s="1"/>
  <c r="J38" i="14"/>
  <c r="K37" i="14"/>
  <c r="Q427" i="5" s="1"/>
  <c r="J37" i="14"/>
  <c r="K36" i="14"/>
  <c r="Q426" i="5" s="1"/>
  <c r="J36" i="14"/>
  <c r="K35" i="14"/>
  <c r="Q425" i="5" s="1"/>
  <c r="J35" i="14"/>
  <c r="K34" i="14"/>
  <c r="Q424" i="5" s="1"/>
  <c r="J34" i="14"/>
  <c r="K33" i="14"/>
  <c r="Q423" i="5" s="1"/>
  <c r="J33" i="14"/>
  <c r="K32" i="14"/>
  <c r="Q422" i="5" s="1"/>
  <c r="J32" i="14"/>
  <c r="K31" i="14"/>
  <c r="Q421" i="5" s="1"/>
  <c r="J31" i="14"/>
  <c r="K30" i="14"/>
  <c r="Q420" i="5" s="1"/>
  <c r="J30" i="14"/>
  <c r="K29" i="14"/>
  <c r="Q419" i="5" s="1"/>
  <c r="J29" i="14"/>
  <c r="K28" i="14"/>
  <c r="Q418" i="5" s="1"/>
  <c r="J28" i="14"/>
  <c r="K27" i="14"/>
  <c r="Q417" i="5" s="1"/>
  <c r="J27" i="14"/>
  <c r="K26" i="14"/>
  <c r="Q416" i="5" s="1"/>
  <c r="J26" i="14"/>
  <c r="K25" i="14"/>
  <c r="Q415" i="5" s="1"/>
  <c r="J25" i="14"/>
  <c r="K24" i="14"/>
  <c r="Q414" i="5" s="1"/>
  <c r="J24" i="14"/>
  <c r="K23" i="14"/>
  <c r="Q413" i="5" s="1"/>
  <c r="J23" i="14"/>
  <c r="K22" i="14"/>
  <c r="Q412" i="5" s="1"/>
  <c r="J22" i="14"/>
  <c r="K21" i="14"/>
  <c r="Q411" i="5" s="1"/>
  <c r="J21" i="14"/>
  <c r="K20" i="14"/>
  <c r="Q410" i="5" s="1"/>
  <c r="J20" i="14"/>
  <c r="K19" i="14"/>
  <c r="Q409" i="5" s="1"/>
  <c r="J19" i="14"/>
  <c r="E15" i="14"/>
  <c r="E10" i="4" s="1"/>
  <c r="Q13" i="14"/>
  <c r="I13" i="14"/>
  <c r="T10" i="14"/>
  <c r="Q10" i="14"/>
  <c r="C10" i="14"/>
  <c r="G448" i="5" s="1"/>
  <c r="Q9" i="14"/>
  <c r="Q8" i="14"/>
  <c r="Q7" i="14"/>
  <c r="Q6" i="14"/>
  <c r="Q5" i="14"/>
  <c r="K261" i="13"/>
  <c r="J261" i="13"/>
  <c r="K260" i="13"/>
  <c r="J260" i="13"/>
  <c r="K259" i="13"/>
  <c r="J259" i="13"/>
  <c r="K258" i="13"/>
  <c r="J258" i="13"/>
  <c r="K257" i="13"/>
  <c r="J257" i="13"/>
  <c r="K256" i="13"/>
  <c r="J256" i="13"/>
  <c r="K255" i="13"/>
  <c r="J255" i="13"/>
  <c r="K254" i="13"/>
  <c r="J254" i="13"/>
  <c r="K253" i="13"/>
  <c r="J253" i="13"/>
  <c r="K252" i="13"/>
  <c r="J252" i="13"/>
  <c r="K251" i="13"/>
  <c r="J251" i="13"/>
  <c r="K250" i="13"/>
  <c r="J250" i="13"/>
  <c r="K249" i="13"/>
  <c r="J249" i="13"/>
  <c r="K248" i="13"/>
  <c r="J248" i="13"/>
  <c r="K247" i="13"/>
  <c r="J247" i="13"/>
  <c r="K246" i="13"/>
  <c r="J246" i="13"/>
  <c r="K245" i="13"/>
  <c r="J245" i="13"/>
  <c r="K244" i="13"/>
  <c r="J244" i="13"/>
  <c r="K243" i="13"/>
  <c r="J243" i="13"/>
  <c r="K242" i="13"/>
  <c r="J242" i="13"/>
  <c r="K241" i="13"/>
  <c r="J241" i="13"/>
  <c r="K240" i="13"/>
  <c r="J240" i="13"/>
  <c r="K239" i="13"/>
  <c r="J239" i="13"/>
  <c r="K238" i="13"/>
  <c r="J238" i="13"/>
  <c r="K237" i="13"/>
  <c r="J237" i="13"/>
  <c r="K236" i="13"/>
  <c r="J236" i="13"/>
  <c r="K235" i="13"/>
  <c r="J235" i="13"/>
  <c r="K234" i="13"/>
  <c r="J234" i="13"/>
  <c r="K233" i="13"/>
  <c r="J233" i="13"/>
  <c r="K232" i="13"/>
  <c r="J232" i="13"/>
  <c r="K231" i="13"/>
  <c r="J231" i="13"/>
  <c r="K230" i="13"/>
  <c r="J230" i="13"/>
  <c r="K229" i="13"/>
  <c r="J229" i="13"/>
  <c r="K228" i="13"/>
  <c r="J228" i="13"/>
  <c r="K227" i="13"/>
  <c r="J227" i="13"/>
  <c r="K226" i="13"/>
  <c r="J226" i="13"/>
  <c r="K225" i="13"/>
  <c r="J225" i="13"/>
  <c r="K224" i="13"/>
  <c r="J224" i="13"/>
  <c r="K223" i="13"/>
  <c r="J223" i="13"/>
  <c r="K222" i="13"/>
  <c r="J222" i="13"/>
  <c r="K221" i="13"/>
  <c r="J221" i="13"/>
  <c r="K220" i="13"/>
  <c r="J220" i="13"/>
  <c r="K219" i="13"/>
  <c r="J219" i="13"/>
  <c r="K218" i="13"/>
  <c r="J218" i="13"/>
  <c r="K217" i="13"/>
  <c r="J217" i="13"/>
  <c r="K216" i="13"/>
  <c r="J216" i="13"/>
  <c r="K215" i="13"/>
  <c r="J215" i="13"/>
  <c r="K214" i="13"/>
  <c r="J214" i="13"/>
  <c r="K213" i="13"/>
  <c r="J213" i="13"/>
  <c r="K212" i="13"/>
  <c r="J212" i="13"/>
  <c r="K211" i="13"/>
  <c r="J211" i="13"/>
  <c r="K210" i="13"/>
  <c r="J210" i="13"/>
  <c r="K209" i="13"/>
  <c r="J209" i="13"/>
  <c r="K208" i="13"/>
  <c r="J208" i="13"/>
  <c r="K207" i="13"/>
  <c r="J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J190" i="13"/>
  <c r="K189" i="13"/>
  <c r="J189" i="13"/>
  <c r="K188" i="13"/>
  <c r="J188" i="13"/>
  <c r="K187" i="13"/>
  <c r="J187" i="13"/>
  <c r="K186" i="13"/>
  <c r="J186" i="13"/>
  <c r="K185" i="13"/>
  <c r="J185" i="13"/>
  <c r="K184" i="13"/>
  <c r="J184" i="13"/>
  <c r="K183" i="13"/>
  <c r="J183" i="13"/>
  <c r="K182" i="13"/>
  <c r="J182" i="13"/>
  <c r="K181" i="13"/>
  <c r="J181" i="13"/>
  <c r="K180" i="13"/>
  <c r="J180" i="13"/>
  <c r="K179" i="13"/>
  <c r="J179" i="13"/>
  <c r="K178" i="13"/>
  <c r="J178" i="13"/>
  <c r="K177" i="13"/>
  <c r="J177" i="13"/>
  <c r="K176" i="13"/>
  <c r="J176" i="13"/>
  <c r="K175" i="13"/>
  <c r="J175" i="13"/>
  <c r="K174" i="13"/>
  <c r="J174" i="13"/>
  <c r="K173" i="13"/>
  <c r="J173" i="13"/>
  <c r="K172" i="13"/>
  <c r="J172" i="13"/>
  <c r="K171" i="13"/>
  <c r="J171" i="13"/>
  <c r="K170" i="13"/>
  <c r="J170" i="13"/>
  <c r="K169" i="13"/>
  <c r="J169" i="13"/>
  <c r="K168" i="13"/>
  <c r="J168" i="13"/>
  <c r="K167" i="13"/>
  <c r="J167" i="13"/>
  <c r="K166" i="13"/>
  <c r="J166" i="13"/>
  <c r="K165" i="13"/>
  <c r="J165" i="13"/>
  <c r="K164" i="13"/>
  <c r="J164" i="13"/>
  <c r="K163" i="13"/>
  <c r="J163" i="13"/>
  <c r="K162" i="13"/>
  <c r="J162" i="13"/>
  <c r="K161" i="13"/>
  <c r="J161" i="13"/>
  <c r="K160" i="13"/>
  <c r="J160" i="13"/>
  <c r="K159" i="13"/>
  <c r="J159" i="13"/>
  <c r="K158" i="13"/>
  <c r="J158" i="13"/>
  <c r="K157" i="13"/>
  <c r="J157" i="13"/>
  <c r="K156" i="13"/>
  <c r="J156" i="13"/>
  <c r="K155" i="13"/>
  <c r="J155" i="13"/>
  <c r="K154" i="13"/>
  <c r="J154" i="13"/>
  <c r="K153" i="13"/>
  <c r="J153" i="13"/>
  <c r="K152" i="13"/>
  <c r="J152" i="13"/>
  <c r="K151" i="13"/>
  <c r="J151" i="13"/>
  <c r="K150" i="13"/>
  <c r="J150" i="13"/>
  <c r="K149" i="13"/>
  <c r="J149" i="13"/>
  <c r="K148" i="13"/>
  <c r="J148" i="13"/>
  <c r="K147" i="13"/>
  <c r="J147" i="13"/>
  <c r="K146" i="13"/>
  <c r="J146" i="13"/>
  <c r="K145" i="13"/>
  <c r="J145" i="13"/>
  <c r="K144" i="13"/>
  <c r="J144" i="13"/>
  <c r="K143" i="13"/>
  <c r="J143" i="13"/>
  <c r="K142" i="13"/>
  <c r="J142" i="13"/>
  <c r="K141" i="13"/>
  <c r="J141" i="13"/>
  <c r="K140" i="13"/>
  <c r="J140" i="13"/>
  <c r="K139" i="13"/>
  <c r="J139" i="13"/>
  <c r="K138" i="13"/>
  <c r="J138" i="13"/>
  <c r="K137" i="13"/>
  <c r="J137" i="13"/>
  <c r="K136" i="13"/>
  <c r="J136" i="13"/>
  <c r="K135" i="13"/>
  <c r="J135" i="13"/>
  <c r="K134" i="13"/>
  <c r="J134" i="13"/>
  <c r="K133" i="13"/>
  <c r="J133" i="13"/>
  <c r="K132" i="13"/>
  <c r="J132" i="13"/>
  <c r="K131" i="13"/>
  <c r="J131" i="13"/>
  <c r="K130" i="13"/>
  <c r="J130" i="13"/>
  <c r="K129" i="13"/>
  <c r="J129" i="13"/>
  <c r="K128" i="13"/>
  <c r="J128" i="13"/>
  <c r="K127" i="13"/>
  <c r="J127" i="13"/>
  <c r="K126" i="13"/>
  <c r="J126" i="13"/>
  <c r="K125" i="13"/>
  <c r="J125" i="13"/>
  <c r="K124" i="13"/>
  <c r="J124" i="13"/>
  <c r="K123" i="13"/>
  <c r="J123" i="13"/>
  <c r="K122" i="13"/>
  <c r="J122" i="13"/>
  <c r="K121" i="13"/>
  <c r="J121" i="13"/>
  <c r="K120" i="13"/>
  <c r="J120" i="13"/>
  <c r="K119" i="13"/>
  <c r="J119" i="13"/>
  <c r="K118" i="13"/>
  <c r="J118" i="13"/>
  <c r="K117" i="13"/>
  <c r="J117"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K103" i="13"/>
  <c r="J103" i="13"/>
  <c r="K102" i="13"/>
  <c r="J102" i="13"/>
  <c r="K101" i="13"/>
  <c r="J101" i="13"/>
  <c r="K100" i="13"/>
  <c r="J100" i="13"/>
  <c r="K99" i="13"/>
  <c r="J99" i="13"/>
  <c r="K98" i="13"/>
  <c r="J98" i="13"/>
  <c r="K97" i="13"/>
  <c r="J97" i="13"/>
  <c r="K96" i="13"/>
  <c r="J96" i="13"/>
  <c r="K95" i="13"/>
  <c r="J95" i="13"/>
  <c r="K94" i="13"/>
  <c r="J94" i="13"/>
  <c r="K93" i="13"/>
  <c r="J93" i="13"/>
  <c r="K92" i="13"/>
  <c r="J92" i="13"/>
  <c r="K91" i="13"/>
  <c r="J91" i="13"/>
  <c r="K90" i="13"/>
  <c r="J90" i="13"/>
  <c r="K89" i="13"/>
  <c r="J89" i="13"/>
  <c r="K88" i="13"/>
  <c r="J88" i="13"/>
  <c r="K87" i="13"/>
  <c r="J87" i="13"/>
  <c r="K86" i="13"/>
  <c r="J86" i="13"/>
  <c r="K85" i="13"/>
  <c r="J85" i="13"/>
  <c r="K84" i="13"/>
  <c r="J84" i="13"/>
  <c r="K83" i="13"/>
  <c r="J83" i="13"/>
  <c r="K82" i="13"/>
  <c r="J82" i="13"/>
  <c r="K81" i="13"/>
  <c r="J81" i="13"/>
  <c r="K80" i="13"/>
  <c r="J80" i="13"/>
  <c r="K79" i="13"/>
  <c r="J79" i="13"/>
  <c r="K78" i="13"/>
  <c r="J78" i="13"/>
  <c r="K77" i="13"/>
  <c r="J77" i="13"/>
  <c r="K76" i="13"/>
  <c r="J76" i="13"/>
  <c r="K75" i="13"/>
  <c r="J75" i="13"/>
  <c r="K74" i="13"/>
  <c r="J74" i="13"/>
  <c r="K73" i="13"/>
  <c r="J73" i="13"/>
  <c r="K72" i="13"/>
  <c r="J72" i="13"/>
  <c r="K71" i="13"/>
  <c r="J71" i="13"/>
  <c r="K70" i="13"/>
  <c r="J70" i="13"/>
  <c r="K69" i="13"/>
  <c r="J69" i="13"/>
  <c r="K68" i="13"/>
  <c r="Q408" i="5" s="1"/>
  <c r="J68" i="13"/>
  <c r="K67" i="13"/>
  <c r="Q407" i="5" s="1"/>
  <c r="J67" i="13"/>
  <c r="K66" i="13"/>
  <c r="Q406" i="5" s="1"/>
  <c r="J66" i="13"/>
  <c r="K65" i="13"/>
  <c r="Q405" i="5" s="1"/>
  <c r="J65" i="13"/>
  <c r="K64" i="13"/>
  <c r="Q404" i="5" s="1"/>
  <c r="J64" i="13"/>
  <c r="K63" i="13"/>
  <c r="Q403" i="5" s="1"/>
  <c r="J63" i="13"/>
  <c r="K62" i="13"/>
  <c r="Q402" i="5" s="1"/>
  <c r="J62" i="13"/>
  <c r="K61" i="13"/>
  <c r="Q401" i="5" s="1"/>
  <c r="J61" i="13"/>
  <c r="K60" i="13"/>
  <c r="Q400" i="5" s="1"/>
  <c r="J60" i="13"/>
  <c r="K59" i="13"/>
  <c r="Q399" i="5" s="1"/>
  <c r="J59" i="13"/>
  <c r="K58" i="13"/>
  <c r="Q398" i="5" s="1"/>
  <c r="J58" i="13"/>
  <c r="K57" i="13"/>
  <c r="Q397" i="5" s="1"/>
  <c r="J57" i="13"/>
  <c r="K56" i="13"/>
  <c r="Q396" i="5" s="1"/>
  <c r="J56" i="13"/>
  <c r="K55" i="13"/>
  <c r="Q395" i="5" s="1"/>
  <c r="J55" i="13"/>
  <c r="K54" i="13"/>
  <c r="Q394" i="5" s="1"/>
  <c r="J54" i="13"/>
  <c r="K53" i="13"/>
  <c r="Q393" i="5" s="1"/>
  <c r="J53" i="13"/>
  <c r="K52" i="13"/>
  <c r="Q392" i="5" s="1"/>
  <c r="J52" i="13"/>
  <c r="K51" i="13"/>
  <c r="Q391" i="5" s="1"/>
  <c r="J51" i="13"/>
  <c r="K50" i="13"/>
  <c r="Q390" i="5" s="1"/>
  <c r="J50" i="13"/>
  <c r="K49" i="13"/>
  <c r="Q389" i="5" s="1"/>
  <c r="J49" i="13"/>
  <c r="K48" i="13"/>
  <c r="Q388" i="5" s="1"/>
  <c r="J48" i="13"/>
  <c r="K47" i="13"/>
  <c r="Q387" i="5" s="1"/>
  <c r="J47" i="13"/>
  <c r="K46" i="13"/>
  <c r="Q386" i="5" s="1"/>
  <c r="J46" i="13"/>
  <c r="K45" i="13"/>
  <c r="Q385" i="5" s="1"/>
  <c r="J45" i="13"/>
  <c r="K44" i="13"/>
  <c r="Q384" i="5" s="1"/>
  <c r="J44" i="13"/>
  <c r="K43" i="13"/>
  <c r="Q383" i="5" s="1"/>
  <c r="J43" i="13"/>
  <c r="K42" i="13"/>
  <c r="Q382" i="5" s="1"/>
  <c r="J42" i="13"/>
  <c r="K41" i="13"/>
  <c r="Q381" i="5" s="1"/>
  <c r="J41" i="13"/>
  <c r="K40" i="13"/>
  <c r="Q380" i="5" s="1"/>
  <c r="J40" i="13"/>
  <c r="K39" i="13"/>
  <c r="Q379" i="5" s="1"/>
  <c r="J39" i="13"/>
  <c r="K38" i="13"/>
  <c r="Q378" i="5" s="1"/>
  <c r="J38" i="13"/>
  <c r="K37" i="13"/>
  <c r="Q377" i="5" s="1"/>
  <c r="J37" i="13"/>
  <c r="K36" i="13"/>
  <c r="Q376" i="5" s="1"/>
  <c r="J36" i="13"/>
  <c r="K35" i="13"/>
  <c r="Q375" i="5" s="1"/>
  <c r="J35" i="13"/>
  <c r="K34" i="13"/>
  <c r="Q374" i="5" s="1"/>
  <c r="J34" i="13"/>
  <c r="K33" i="13"/>
  <c r="Q373" i="5" s="1"/>
  <c r="J33" i="13"/>
  <c r="K32" i="13"/>
  <c r="Q372" i="5" s="1"/>
  <c r="J32" i="13"/>
  <c r="K31" i="13"/>
  <c r="Q371" i="5" s="1"/>
  <c r="J31" i="13"/>
  <c r="K30" i="13"/>
  <c r="Q370" i="5" s="1"/>
  <c r="J30" i="13"/>
  <c r="K29" i="13"/>
  <c r="Q369" i="5" s="1"/>
  <c r="J29" i="13"/>
  <c r="K28" i="13"/>
  <c r="Q368" i="5" s="1"/>
  <c r="J28" i="13"/>
  <c r="K27" i="13"/>
  <c r="Q367" i="5" s="1"/>
  <c r="J27" i="13"/>
  <c r="K26" i="13"/>
  <c r="Q366" i="5" s="1"/>
  <c r="J26" i="13"/>
  <c r="K25" i="13"/>
  <c r="Q365" i="5" s="1"/>
  <c r="J25" i="13"/>
  <c r="K24" i="13"/>
  <c r="Q364" i="5" s="1"/>
  <c r="J24" i="13"/>
  <c r="K23" i="13"/>
  <c r="Q363" i="5" s="1"/>
  <c r="J23" i="13"/>
  <c r="K22" i="13"/>
  <c r="Q362" i="5" s="1"/>
  <c r="J22" i="13"/>
  <c r="K21" i="13"/>
  <c r="Q361" i="5" s="1"/>
  <c r="J21" i="13"/>
  <c r="K20" i="13"/>
  <c r="Q360" i="5" s="1"/>
  <c r="J20" i="13"/>
  <c r="K19" i="13"/>
  <c r="Q359" i="5" s="1"/>
  <c r="J19" i="13"/>
  <c r="L15" i="13"/>
  <c r="E15" i="13"/>
  <c r="E9" i="4" s="1"/>
  <c r="Q13" i="13"/>
  <c r="I13" i="13"/>
  <c r="T10" i="13"/>
  <c r="Q10" i="13"/>
  <c r="C10" i="13"/>
  <c r="G403" i="5" s="1"/>
  <c r="Q9" i="13"/>
  <c r="Q8" i="13"/>
  <c r="Q7" i="13"/>
  <c r="Q6" i="13"/>
  <c r="Q5" i="13"/>
  <c r="K261" i="12"/>
  <c r="J261" i="12"/>
  <c r="K260" i="12"/>
  <c r="J260" i="12"/>
  <c r="K259" i="12"/>
  <c r="J259" i="12"/>
  <c r="K258" i="12"/>
  <c r="J258" i="12"/>
  <c r="K257" i="12"/>
  <c r="J257" i="12"/>
  <c r="K256" i="12"/>
  <c r="J256" i="12"/>
  <c r="K255" i="12"/>
  <c r="J255" i="12"/>
  <c r="K254" i="12"/>
  <c r="J254" i="12"/>
  <c r="K253" i="12"/>
  <c r="J253" i="12"/>
  <c r="K252" i="12"/>
  <c r="J252" i="12"/>
  <c r="K251" i="12"/>
  <c r="J251" i="12"/>
  <c r="K250" i="12"/>
  <c r="J250" i="12"/>
  <c r="K249" i="12"/>
  <c r="J249" i="12"/>
  <c r="K248" i="12"/>
  <c r="J248" i="12"/>
  <c r="K247" i="12"/>
  <c r="J247" i="12"/>
  <c r="K246" i="12"/>
  <c r="J246" i="12"/>
  <c r="K245" i="12"/>
  <c r="J245" i="12"/>
  <c r="K244" i="12"/>
  <c r="J244" i="12"/>
  <c r="K243" i="12"/>
  <c r="J243" i="12"/>
  <c r="K242" i="12"/>
  <c r="J242" i="12"/>
  <c r="K241" i="12"/>
  <c r="J241" i="12"/>
  <c r="K240" i="12"/>
  <c r="J240" i="12"/>
  <c r="K239" i="12"/>
  <c r="J239" i="12"/>
  <c r="K238" i="12"/>
  <c r="J238" i="12"/>
  <c r="K237" i="12"/>
  <c r="J237" i="12"/>
  <c r="K236" i="12"/>
  <c r="J236" i="12"/>
  <c r="K235" i="12"/>
  <c r="J235" i="12"/>
  <c r="K234" i="12"/>
  <c r="J234" i="12"/>
  <c r="K233" i="12"/>
  <c r="J233" i="12"/>
  <c r="K232" i="12"/>
  <c r="J232" i="12"/>
  <c r="K231" i="12"/>
  <c r="J231" i="12"/>
  <c r="K230" i="12"/>
  <c r="J230" i="12"/>
  <c r="K229" i="12"/>
  <c r="J229" i="12"/>
  <c r="K228" i="12"/>
  <c r="J228" i="12"/>
  <c r="K227" i="12"/>
  <c r="J227" i="12"/>
  <c r="K226" i="12"/>
  <c r="J226" i="12"/>
  <c r="K225" i="12"/>
  <c r="J225" i="12"/>
  <c r="K224" i="12"/>
  <c r="J224" i="12"/>
  <c r="K223" i="12"/>
  <c r="J223" i="12"/>
  <c r="K222" i="12"/>
  <c r="J222" i="12"/>
  <c r="K221" i="12"/>
  <c r="J221" i="12"/>
  <c r="K220" i="12"/>
  <c r="J220" i="12"/>
  <c r="K219" i="12"/>
  <c r="J219" i="12"/>
  <c r="K218" i="12"/>
  <c r="J218" i="12"/>
  <c r="K217" i="12"/>
  <c r="J217" i="12"/>
  <c r="K216" i="12"/>
  <c r="J216" i="12"/>
  <c r="K215" i="12"/>
  <c r="J215" i="12"/>
  <c r="K214" i="12"/>
  <c r="J214" i="12"/>
  <c r="K213" i="12"/>
  <c r="J213" i="12"/>
  <c r="K212" i="12"/>
  <c r="J212" i="12"/>
  <c r="K211" i="12"/>
  <c r="J211" i="12"/>
  <c r="K210" i="12"/>
  <c r="J210" i="12"/>
  <c r="K209" i="12"/>
  <c r="J209" i="12"/>
  <c r="K208" i="12"/>
  <c r="J208" i="12"/>
  <c r="K207" i="12"/>
  <c r="J207" i="12"/>
  <c r="K206" i="12"/>
  <c r="J206" i="12"/>
  <c r="K205" i="12"/>
  <c r="J205" i="12"/>
  <c r="K204" i="12"/>
  <c r="J204" i="12"/>
  <c r="K203" i="12"/>
  <c r="J203" i="12"/>
  <c r="K202" i="12"/>
  <c r="J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J185" i="12"/>
  <c r="K184" i="12"/>
  <c r="J184" i="12"/>
  <c r="K183" i="12"/>
  <c r="J183" i="12"/>
  <c r="K182" i="12"/>
  <c r="J182" i="12"/>
  <c r="K181" i="12"/>
  <c r="J181" i="12"/>
  <c r="K180" i="12"/>
  <c r="J180" i="12"/>
  <c r="K179" i="12"/>
  <c r="J179" i="12"/>
  <c r="K178" i="12"/>
  <c r="J178" i="12"/>
  <c r="K177" i="12"/>
  <c r="J177" i="12"/>
  <c r="K176" i="12"/>
  <c r="J176" i="12"/>
  <c r="K175" i="12"/>
  <c r="J175" i="12"/>
  <c r="K174" i="12"/>
  <c r="J174" i="12"/>
  <c r="K173" i="12"/>
  <c r="J173" i="12"/>
  <c r="K172" i="12"/>
  <c r="J172" i="12"/>
  <c r="K171" i="12"/>
  <c r="J171" i="12"/>
  <c r="K170" i="12"/>
  <c r="J170" i="12"/>
  <c r="K169" i="12"/>
  <c r="J169" i="12"/>
  <c r="K168" i="12"/>
  <c r="J168" i="12"/>
  <c r="K167" i="12"/>
  <c r="J167" i="12"/>
  <c r="K166" i="12"/>
  <c r="J166" i="12"/>
  <c r="K165" i="12"/>
  <c r="J165" i="12"/>
  <c r="K164" i="12"/>
  <c r="J164" i="12"/>
  <c r="K163" i="12"/>
  <c r="J163" i="12"/>
  <c r="K162" i="12"/>
  <c r="J162" i="12"/>
  <c r="K161" i="12"/>
  <c r="J161" i="12"/>
  <c r="K160" i="12"/>
  <c r="J160" i="12"/>
  <c r="K159" i="12"/>
  <c r="J159" i="12"/>
  <c r="K158" i="12"/>
  <c r="J158" i="12"/>
  <c r="K157" i="12"/>
  <c r="J157" i="12"/>
  <c r="K156" i="12"/>
  <c r="J156" i="12"/>
  <c r="K155" i="12"/>
  <c r="J155" i="12"/>
  <c r="K154" i="12"/>
  <c r="J154" i="12"/>
  <c r="K153" i="12"/>
  <c r="J153" i="12"/>
  <c r="K152" i="12"/>
  <c r="J152" i="12"/>
  <c r="K151" i="12"/>
  <c r="J151" i="12"/>
  <c r="K150" i="12"/>
  <c r="J150" i="12"/>
  <c r="K149" i="12"/>
  <c r="J149" i="12"/>
  <c r="K148" i="12"/>
  <c r="J148" i="12"/>
  <c r="K147" i="12"/>
  <c r="J147" i="12"/>
  <c r="K146" i="12"/>
  <c r="J146" i="12"/>
  <c r="K145" i="12"/>
  <c r="J145" i="12"/>
  <c r="K144" i="12"/>
  <c r="J144" i="12"/>
  <c r="K143" i="12"/>
  <c r="J143" i="12"/>
  <c r="K142" i="12"/>
  <c r="J142" i="12"/>
  <c r="K141" i="12"/>
  <c r="J141" i="12"/>
  <c r="K140" i="12"/>
  <c r="J140" i="12"/>
  <c r="K139" i="12"/>
  <c r="J139" i="12"/>
  <c r="K138" i="12"/>
  <c r="J138" i="12"/>
  <c r="K137" i="12"/>
  <c r="J137" i="12"/>
  <c r="K136" i="12"/>
  <c r="J136" i="12"/>
  <c r="K135" i="12"/>
  <c r="J135" i="12"/>
  <c r="K134" i="12"/>
  <c r="J134" i="12"/>
  <c r="K133" i="12"/>
  <c r="J133" i="12"/>
  <c r="K132" i="12"/>
  <c r="J132" i="12"/>
  <c r="K131" i="12"/>
  <c r="J131" i="12"/>
  <c r="K130" i="12"/>
  <c r="J130" i="12"/>
  <c r="K129" i="12"/>
  <c r="J129" i="12"/>
  <c r="K128" i="12"/>
  <c r="J128" i="12"/>
  <c r="K127" i="12"/>
  <c r="J127" i="12"/>
  <c r="K126" i="12"/>
  <c r="J126" i="12"/>
  <c r="K125" i="12"/>
  <c r="J125" i="12"/>
  <c r="K124" i="12"/>
  <c r="J124" i="12"/>
  <c r="K123" i="12"/>
  <c r="J123" i="12"/>
  <c r="K122" i="12"/>
  <c r="J122" i="12"/>
  <c r="K121" i="12"/>
  <c r="J121" i="12"/>
  <c r="K120" i="12"/>
  <c r="J120" i="12"/>
  <c r="K119" i="12"/>
  <c r="J119" i="12"/>
  <c r="K118" i="12"/>
  <c r="J118" i="12"/>
  <c r="K117" i="12"/>
  <c r="J117" i="12"/>
  <c r="K116" i="12"/>
  <c r="J116" i="12"/>
  <c r="K115" i="12"/>
  <c r="J115" i="12"/>
  <c r="K114" i="12"/>
  <c r="J114" i="12"/>
  <c r="K113" i="12"/>
  <c r="J113" i="12"/>
  <c r="K112" i="12"/>
  <c r="J112" i="12"/>
  <c r="K111" i="12"/>
  <c r="J111" i="12"/>
  <c r="K110" i="12"/>
  <c r="J110" i="12"/>
  <c r="K109" i="12"/>
  <c r="J109" i="12"/>
  <c r="K108" i="12"/>
  <c r="J108" i="12"/>
  <c r="K107" i="12"/>
  <c r="J107" i="12"/>
  <c r="K106" i="12"/>
  <c r="J106" i="12"/>
  <c r="K105" i="12"/>
  <c r="J105" i="12"/>
  <c r="K104" i="12"/>
  <c r="J104" i="12"/>
  <c r="K103" i="12"/>
  <c r="J103" i="12"/>
  <c r="K102" i="12"/>
  <c r="J102" i="12"/>
  <c r="K101" i="12"/>
  <c r="J101" i="12"/>
  <c r="K100" i="12"/>
  <c r="J100" i="12"/>
  <c r="K99" i="12"/>
  <c r="J99" i="12"/>
  <c r="K98" i="12"/>
  <c r="J98" i="12"/>
  <c r="K97" i="12"/>
  <c r="J97" i="12"/>
  <c r="K96" i="12"/>
  <c r="J96" i="12"/>
  <c r="K95" i="12"/>
  <c r="J95" i="12"/>
  <c r="K94" i="12"/>
  <c r="J94" i="12"/>
  <c r="K93" i="12"/>
  <c r="J93" i="12"/>
  <c r="K92" i="12"/>
  <c r="J92" i="12"/>
  <c r="K91" i="12"/>
  <c r="J91" i="12"/>
  <c r="K90" i="12"/>
  <c r="J90" i="12"/>
  <c r="K89" i="12"/>
  <c r="J89" i="12"/>
  <c r="K88" i="12"/>
  <c r="J88" i="12"/>
  <c r="K87" i="12"/>
  <c r="J87" i="12"/>
  <c r="K86" i="12"/>
  <c r="J86" i="12"/>
  <c r="K85" i="12"/>
  <c r="J85" i="12"/>
  <c r="K84" i="12"/>
  <c r="J84" i="12"/>
  <c r="K83" i="12"/>
  <c r="J83" i="12"/>
  <c r="K82" i="12"/>
  <c r="J82" i="12"/>
  <c r="K81" i="12"/>
  <c r="J81" i="12"/>
  <c r="K80" i="12"/>
  <c r="J80" i="12"/>
  <c r="K79" i="12"/>
  <c r="J79" i="12"/>
  <c r="K78" i="12"/>
  <c r="J78" i="12"/>
  <c r="K77" i="12"/>
  <c r="J77" i="12"/>
  <c r="K76" i="12"/>
  <c r="J76" i="12"/>
  <c r="K75" i="12"/>
  <c r="J75" i="12"/>
  <c r="K74" i="12"/>
  <c r="J74" i="12"/>
  <c r="K73" i="12"/>
  <c r="J73" i="12"/>
  <c r="K72" i="12"/>
  <c r="J72" i="12"/>
  <c r="K71" i="12"/>
  <c r="J71" i="12"/>
  <c r="K70" i="12"/>
  <c r="J70" i="12"/>
  <c r="K69" i="12"/>
  <c r="J69" i="12"/>
  <c r="K68" i="12"/>
  <c r="Q358" i="5" s="1"/>
  <c r="J68" i="12"/>
  <c r="K67" i="12"/>
  <c r="Q357" i="5" s="1"/>
  <c r="J67" i="12"/>
  <c r="K66" i="12"/>
  <c r="Q356" i="5" s="1"/>
  <c r="J66" i="12"/>
  <c r="K65" i="12"/>
  <c r="Q355" i="5" s="1"/>
  <c r="J65" i="12"/>
  <c r="K64" i="12"/>
  <c r="Q354" i="5" s="1"/>
  <c r="J64" i="12"/>
  <c r="K63" i="12"/>
  <c r="Q353" i="5" s="1"/>
  <c r="J63" i="12"/>
  <c r="K62" i="12"/>
  <c r="Q352" i="5" s="1"/>
  <c r="J62" i="12"/>
  <c r="K61" i="12"/>
  <c r="Q351" i="5" s="1"/>
  <c r="J61" i="12"/>
  <c r="K60" i="12"/>
  <c r="Q350" i="5" s="1"/>
  <c r="J60" i="12"/>
  <c r="K59" i="12"/>
  <c r="Q349" i="5" s="1"/>
  <c r="J59" i="12"/>
  <c r="K58" i="12"/>
  <c r="Q348" i="5" s="1"/>
  <c r="J58" i="12"/>
  <c r="K57" i="12"/>
  <c r="Q347" i="5" s="1"/>
  <c r="J57" i="12"/>
  <c r="K56" i="12"/>
  <c r="Q346" i="5" s="1"/>
  <c r="J56" i="12"/>
  <c r="K55" i="12"/>
  <c r="Q345" i="5" s="1"/>
  <c r="J55" i="12"/>
  <c r="K54" i="12"/>
  <c r="Q344" i="5" s="1"/>
  <c r="J54" i="12"/>
  <c r="K53" i="12"/>
  <c r="Q343" i="5" s="1"/>
  <c r="J53" i="12"/>
  <c r="K52" i="12"/>
  <c r="Q342" i="5" s="1"/>
  <c r="J52" i="12"/>
  <c r="K51" i="12"/>
  <c r="Q341" i="5" s="1"/>
  <c r="J51" i="12"/>
  <c r="K50" i="12"/>
  <c r="Q340" i="5" s="1"/>
  <c r="J50" i="12"/>
  <c r="K49" i="12"/>
  <c r="Q339" i="5" s="1"/>
  <c r="J49" i="12"/>
  <c r="K48" i="12"/>
  <c r="Q338" i="5" s="1"/>
  <c r="J48" i="12"/>
  <c r="K47" i="12"/>
  <c r="Q337" i="5" s="1"/>
  <c r="J47" i="12"/>
  <c r="K46" i="12"/>
  <c r="Q336" i="5" s="1"/>
  <c r="J46" i="12"/>
  <c r="K45" i="12"/>
  <c r="Q335" i="5" s="1"/>
  <c r="J45" i="12"/>
  <c r="K44" i="12"/>
  <c r="Q334" i="5" s="1"/>
  <c r="J44" i="12"/>
  <c r="K43" i="12"/>
  <c r="Q333" i="5" s="1"/>
  <c r="J43" i="12"/>
  <c r="K42" i="12"/>
  <c r="Q332" i="5" s="1"/>
  <c r="J42" i="12"/>
  <c r="K41" i="12"/>
  <c r="Q331" i="5" s="1"/>
  <c r="J41" i="12"/>
  <c r="K40" i="12"/>
  <c r="Q330" i="5" s="1"/>
  <c r="J40" i="12"/>
  <c r="K39" i="12"/>
  <c r="Q329" i="5" s="1"/>
  <c r="J39" i="12"/>
  <c r="K38" i="12"/>
  <c r="Q328" i="5" s="1"/>
  <c r="J38" i="12"/>
  <c r="K37" i="12"/>
  <c r="Q327" i="5" s="1"/>
  <c r="J37" i="12"/>
  <c r="K36" i="12"/>
  <c r="Q326" i="5" s="1"/>
  <c r="J36" i="12"/>
  <c r="K35" i="12"/>
  <c r="Q325" i="5" s="1"/>
  <c r="J35" i="12"/>
  <c r="K34" i="12"/>
  <c r="Q324" i="5" s="1"/>
  <c r="J34" i="12"/>
  <c r="K33" i="12"/>
  <c r="Q323" i="5" s="1"/>
  <c r="J33" i="12"/>
  <c r="K32" i="12"/>
  <c r="Q322" i="5" s="1"/>
  <c r="J32" i="12"/>
  <c r="K31" i="12"/>
  <c r="Q321" i="5" s="1"/>
  <c r="J31" i="12"/>
  <c r="K30" i="12"/>
  <c r="Q320" i="5" s="1"/>
  <c r="J30" i="12"/>
  <c r="K29" i="12"/>
  <c r="Q319" i="5" s="1"/>
  <c r="J29" i="12"/>
  <c r="K28" i="12"/>
  <c r="Q318" i="5" s="1"/>
  <c r="J28" i="12"/>
  <c r="K27" i="12"/>
  <c r="Q317" i="5" s="1"/>
  <c r="J27" i="12"/>
  <c r="K26" i="12"/>
  <c r="Q316" i="5" s="1"/>
  <c r="J26" i="12"/>
  <c r="K25" i="12"/>
  <c r="Q315" i="5" s="1"/>
  <c r="J25" i="12"/>
  <c r="K24" i="12"/>
  <c r="Q314" i="5" s="1"/>
  <c r="J24" i="12"/>
  <c r="K23" i="12"/>
  <c r="Q313" i="5" s="1"/>
  <c r="J23" i="12"/>
  <c r="K22" i="12"/>
  <c r="Q312" i="5" s="1"/>
  <c r="J22" i="12"/>
  <c r="K21" i="12"/>
  <c r="Q311" i="5" s="1"/>
  <c r="J21" i="12"/>
  <c r="K20" i="12"/>
  <c r="Q310" i="5" s="1"/>
  <c r="J20" i="12"/>
  <c r="K19" i="12"/>
  <c r="Q309" i="5" s="1"/>
  <c r="J19" i="12"/>
  <c r="E15" i="12"/>
  <c r="E8" i="4" s="1"/>
  <c r="Q13" i="12"/>
  <c r="I13" i="12"/>
  <c r="T10" i="12"/>
  <c r="Q10" i="12"/>
  <c r="C10" i="12"/>
  <c r="Q9" i="12"/>
  <c r="Q8" i="12"/>
  <c r="Q7" i="12"/>
  <c r="Q6" i="12"/>
  <c r="Q5" i="12"/>
  <c r="K261" i="11"/>
  <c r="J261" i="11"/>
  <c r="K260" i="11"/>
  <c r="J260" i="11"/>
  <c r="K259" i="11"/>
  <c r="J259" i="11"/>
  <c r="K258" i="11"/>
  <c r="J258" i="11"/>
  <c r="K257" i="11"/>
  <c r="J257" i="11"/>
  <c r="K256" i="11"/>
  <c r="J256" i="11"/>
  <c r="K255" i="11"/>
  <c r="J255" i="11"/>
  <c r="K254" i="11"/>
  <c r="J254" i="11"/>
  <c r="K253" i="11"/>
  <c r="J253" i="11"/>
  <c r="K252" i="11"/>
  <c r="J252" i="11"/>
  <c r="K251" i="11"/>
  <c r="J251" i="11"/>
  <c r="K250" i="11"/>
  <c r="J250" i="11"/>
  <c r="K249" i="11"/>
  <c r="J249" i="11"/>
  <c r="K248" i="11"/>
  <c r="J248" i="11"/>
  <c r="K247" i="11"/>
  <c r="J247" i="11"/>
  <c r="K246" i="11"/>
  <c r="J246" i="11"/>
  <c r="K245" i="11"/>
  <c r="J245" i="11"/>
  <c r="K244" i="11"/>
  <c r="J244" i="11"/>
  <c r="K243" i="11"/>
  <c r="J243" i="11"/>
  <c r="K242" i="11"/>
  <c r="J242" i="11"/>
  <c r="K241" i="11"/>
  <c r="J241" i="11"/>
  <c r="K240" i="11"/>
  <c r="J240" i="11"/>
  <c r="K239" i="11"/>
  <c r="J239" i="11"/>
  <c r="K238" i="11"/>
  <c r="J238" i="11"/>
  <c r="K237" i="11"/>
  <c r="J237" i="11"/>
  <c r="K236" i="11"/>
  <c r="J236" i="11"/>
  <c r="K235" i="11"/>
  <c r="J235" i="11"/>
  <c r="K234" i="11"/>
  <c r="J234" i="11"/>
  <c r="K233" i="11"/>
  <c r="J233" i="11"/>
  <c r="K232" i="11"/>
  <c r="J232" i="11"/>
  <c r="K231" i="11"/>
  <c r="J231" i="11"/>
  <c r="K230" i="11"/>
  <c r="J230" i="11"/>
  <c r="K229" i="11"/>
  <c r="J229" i="11"/>
  <c r="K228" i="11"/>
  <c r="J228" i="11"/>
  <c r="K227" i="11"/>
  <c r="J227" i="11"/>
  <c r="K226" i="11"/>
  <c r="J226" i="11"/>
  <c r="K225" i="11"/>
  <c r="J225" i="11"/>
  <c r="K224" i="11"/>
  <c r="J224" i="11"/>
  <c r="K223" i="11"/>
  <c r="J223" i="11"/>
  <c r="K222" i="11"/>
  <c r="J222" i="11"/>
  <c r="K221" i="11"/>
  <c r="J221" i="11"/>
  <c r="K220" i="11"/>
  <c r="J220" i="11"/>
  <c r="K219" i="11"/>
  <c r="J219" i="11"/>
  <c r="K218" i="11"/>
  <c r="J218" i="11"/>
  <c r="K217" i="11"/>
  <c r="J217" i="11"/>
  <c r="K216" i="11"/>
  <c r="J216" i="11"/>
  <c r="K215" i="11"/>
  <c r="J215" i="11"/>
  <c r="K214" i="11"/>
  <c r="J214" i="11"/>
  <c r="K213" i="11"/>
  <c r="J213" i="11"/>
  <c r="K212" i="11"/>
  <c r="J212" i="11"/>
  <c r="K211" i="11"/>
  <c r="J211" i="11"/>
  <c r="K210" i="11"/>
  <c r="J210" i="11"/>
  <c r="K209" i="11"/>
  <c r="J209" i="11"/>
  <c r="K208" i="11"/>
  <c r="J208" i="11"/>
  <c r="K207" i="11"/>
  <c r="J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J190" i="11"/>
  <c r="K189" i="11"/>
  <c r="J189" i="11"/>
  <c r="K188" i="11"/>
  <c r="J188" i="11"/>
  <c r="K187" i="11"/>
  <c r="J187" i="11"/>
  <c r="K186" i="11"/>
  <c r="J186" i="11"/>
  <c r="K185" i="11"/>
  <c r="J185" i="11"/>
  <c r="K184" i="11"/>
  <c r="J184" i="11"/>
  <c r="K183" i="11"/>
  <c r="J183" i="11"/>
  <c r="K182" i="11"/>
  <c r="J182" i="11"/>
  <c r="K181" i="11"/>
  <c r="J181" i="11"/>
  <c r="K180" i="11"/>
  <c r="J180" i="11"/>
  <c r="K179" i="11"/>
  <c r="J179" i="11"/>
  <c r="K178" i="11"/>
  <c r="J178" i="11"/>
  <c r="K177" i="11"/>
  <c r="J177" i="11"/>
  <c r="K176" i="11"/>
  <c r="J176" i="11"/>
  <c r="K175" i="11"/>
  <c r="J175" i="11"/>
  <c r="K174" i="11"/>
  <c r="J174" i="11"/>
  <c r="K173" i="11"/>
  <c r="J173" i="11"/>
  <c r="K172" i="11"/>
  <c r="J172" i="11"/>
  <c r="K171" i="11"/>
  <c r="J171" i="11"/>
  <c r="K170" i="11"/>
  <c r="J170" i="11"/>
  <c r="K169" i="11"/>
  <c r="J169" i="11"/>
  <c r="K168" i="11"/>
  <c r="J168" i="11"/>
  <c r="K167" i="11"/>
  <c r="J167" i="11"/>
  <c r="K166" i="11"/>
  <c r="J166" i="11"/>
  <c r="K165" i="11"/>
  <c r="J165" i="11"/>
  <c r="K164" i="11"/>
  <c r="J164" i="11"/>
  <c r="K163" i="11"/>
  <c r="J163" i="11"/>
  <c r="K162" i="11"/>
  <c r="J162" i="11"/>
  <c r="K161" i="11"/>
  <c r="J161" i="11"/>
  <c r="K160" i="11"/>
  <c r="J160" i="11"/>
  <c r="K159" i="11"/>
  <c r="J159" i="11"/>
  <c r="K158" i="11"/>
  <c r="J158" i="11"/>
  <c r="K157" i="11"/>
  <c r="J157" i="11"/>
  <c r="K156" i="11"/>
  <c r="J156" i="11"/>
  <c r="K155" i="11"/>
  <c r="J155" i="11"/>
  <c r="K154" i="11"/>
  <c r="J154" i="11"/>
  <c r="K153" i="11"/>
  <c r="J153" i="11"/>
  <c r="K152" i="11"/>
  <c r="J152" i="11"/>
  <c r="K151" i="11"/>
  <c r="J151" i="11"/>
  <c r="K150" i="11"/>
  <c r="J150" i="11"/>
  <c r="K149" i="11"/>
  <c r="J149" i="11"/>
  <c r="K148" i="11"/>
  <c r="J148" i="11"/>
  <c r="K147" i="11"/>
  <c r="J147" i="11"/>
  <c r="K146" i="11"/>
  <c r="J146" i="11"/>
  <c r="K145" i="11"/>
  <c r="J145" i="11"/>
  <c r="K144" i="11"/>
  <c r="J144" i="11"/>
  <c r="K143" i="11"/>
  <c r="J143" i="11"/>
  <c r="K142" i="11"/>
  <c r="J142" i="11"/>
  <c r="K141" i="11"/>
  <c r="J141" i="11"/>
  <c r="K140" i="11"/>
  <c r="J140" i="11"/>
  <c r="K139" i="11"/>
  <c r="J139" i="11"/>
  <c r="K138" i="11"/>
  <c r="J138" i="11"/>
  <c r="K137" i="11"/>
  <c r="J137" i="11"/>
  <c r="K136" i="11"/>
  <c r="J136" i="11"/>
  <c r="K135" i="11"/>
  <c r="J135" i="11"/>
  <c r="K134" i="11"/>
  <c r="J134" i="11"/>
  <c r="K133" i="11"/>
  <c r="J133" i="11"/>
  <c r="K132" i="11"/>
  <c r="J132" i="11"/>
  <c r="K131" i="11"/>
  <c r="J131" i="11"/>
  <c r="K130" i="11"/>
  <c r="J130" i="11"/>
  <c r="K129" i="11"/>
  <c r="J129" i="11"/>
  <c r="K128" i="11"/>
  <c r="J128" i="11"/>
  <c r="K127" i="11"/>
  <c r="J127" i="11"/>
  <c r="K126" i="11"/>
  <c r="J126" i="11"/>
  <c r="K125" i="11"/>
  <c r="J125" i="11"/>
  <c r="K124" i="11"/>
  <c r="J124" i="11"/>
  <c r="K123" i="11"/>
  <c r="J123" i="11"/>
  <c r="K122" i="11"/>
  <c r="J122" i="11"/>
  <c r="K121" i="11"/>
  <c r="J121" i="11"/>
  <c r="K120" i="11"/>
  <c r="J120" i="11"/>
  <c r="K119" i="11"/>
  <c r="J119" i="11"/>
  <c r="K118" i="11"/>
  <c r="J118" i="11"/>
  <c r="K117" i="11"/>
  <c r="J117"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K103" i="11"/>
  <c r="J103" i="11"/>
  <c r="K102" i="11"/>
  <c r="J102" i="11"/>
  <c r="K101" i="11"/>
  <c r="J101" i="11"/>
  <c r="K100" i="11"/>
  <c r="J100" i="11"/>
  <c r="K99" i="11"/>
  <c r="J99" i="11"/>
  <c r="K98" i="11"/>
  <c r="J98" i="11"/>
  <c r="K97" i="11"/>
  <c r="J97" i="11"/>
  <c r="K96" i="11"/>
  <c r="J96" i="11"/>
  <c r="K95" i="11"/>
  <c r="J95" i="11"/>
  <c r="K94" i="11"/>
  <c r="J94" i="11"/>
  <c r="K93" i="11"/>
  <c r="J93" i="11"/>
  <c r="K92" i="11"/>
  <c r="J92" i="11"/>
  <c r="K91" i="11"/>
  <c r="J91" i="11"/>
  <c r="K90" i="11"/>
  <c r="J90" i="11"/>
  <c r="K89" i="11"/>
  <c r="J89" i="11"/>
  <c r="K88" i="11"/>
  <c r="J88" i="11"/>
  <c r="K87" i="11"/>
  <c r="J87" i="11"/>
  <c r="K86" i="11"/>
  <c r="J86" i="11"/>
  <c r="K85" i="11"/>
  <c r="J85" i="11"/>
  <c r="K84" i="11"/>
  <c r="J84" i="11"/>
  <c r="K83" i="11"/>
  <c r="J83" i="11"/>
  <c r="K82" i="11"/>
  <c r="J82" i="11"/>
  <c r="K81" i="11"/>
  <c r="J81" i="11"/>
  <c r="K80" i="11"/>
  <c r="J80" i="11"/>
  <c r="K79" i="11"/>
  <c r="J79" i="11"/>
  <c r="K78" i="11"/>
  <c r="J78" i="11"/>
  <c r="K77" i="11"/>
  <c r="J77" i="11"/>
  <c r="K76" i="11"/>
  <c r="J76" i="11"/>
  <c r="K75" i="11"/>
  <c r="J75" i="11"/>
  <c r="K74" i="11"/>
  <c r="J74" i="11"/>
  <c r="K73" i="11"/>
  <c r="J73" i="11"/>
  <c r="K72" i="11"/>
  <c r="J72" i="11"/>
  <c r="K71" i="11"/>
  <c r="J71" i="11"/>
  <c r="K70" i="11"/>
  <c r="J70" i="11"/>
  <c r="K69" i="11"/>
  <c r="J69" i="11"/>
  <c r="K68" i="11"/>
  <c r="Q308" i="5" s="1"/>
  <c r="J68" i="11"/>
  <c r="K67" i="11"/>
  <c r="Q307" i="5" s="1"/>
  <c r="J67" i="11"/>
  <c r="K66" i="11"/>
  <c r="Q306" i="5" s="1"/>
  <c r="J66" i="11"/>
  <c r="K65" i="11"/>
  <c r="Q305" i="5" s="1"/>
  <c r="J65" i="11"/>
  <c r="K64" i="11"/>
  <c r="Q304" i="5" s="1"/>
  <c r="J64" i="11"/>
  <c r="K63" i="11"/>
  <c r="Q303" i="5" s="1"/>
  <c r="J63" i="11"/>
  <c r="K62" i="11"/>
  <c r="Q302" i="5" s="1"/>
  <c r="J62" i="11"/>
  <c r="K61" i="11"/>
  <c r="Q301" i="5" s="1"/>
  <c r="J61" i="11"/>
  <c r="K60" i="11"/>
  <c r="Q300" i="5" s="1"/>
  <c r="J60" i="11"/>
  <c r="K59" i="11"/>
  <c r="Q299" i="5" s="1"/>
  <c r="J59" i="11"/>
  <c r="K58" i="11"/>
  <c r="Q298" i="5" s="1"/>
  <c r="J58" i="11"/>
  <c r="K57" i="11"/>
  <c r="Q297" i="5" s="1"/>
  <c r="J57" i="11"/>
  <c r="K56" i="11"/>
  <c r="Q296" i="5" s="1"/>
  <c r="J56" i="11"/>
  <c r="K55" i="11"/>
  <c r="Q295" i="5" s="1"/>
  <c r="J55" i="11"/>
  <c r="K54" i="11"/>
  <c r="Q294" i="5" s="1"/>
  <c r="J54" i="11"/>
  <c r="K53" i="11"/>
  <c r="Q293" i="5" s="1"/>
  <c r="J53" i="11"/>
  <c r="K52" i="11"/>
  <c r="Q292" i="5" s="1"/>
  <c r="J52" i="11"/>
  <c r="K51" i="11"/>
  <c r="Q291" i="5" s="1"/>
  <c r="J51" i="11"/>
  <c r="K50" i="11"/>
  <c r="Q290" i="5" s="1"/>
  <c r="J50" i="11"/>
  <c r="K49" i="11"/>
  <c r="Q289" i="5" s="1"/>
  <c r="J49" i="11"/>
  <c r="K48" i="11"/>
  <c r="Q288" i="5" s="1"/>
  <c r="J48" i="11"/>
  <c r="K47" i="11"/>
  <c r="Q287" i="5" s="1"/>
  <c r="J47" i="11"/>
  <c r="K46" i="11"/>
  <c r="Q286" i="5" s="1"/>
  <c r="J46" i="11"/>
  <c r="K45" i="11"/>
  <c r="Q285" i="5" s="1"/>
  <c r="J45" i="11"/>
  <c r="K44" i="11"/>
  <c r="Q284" i="5" s="1"/>
  <c r="J44" i="11"/>
  <c r="K43" i="11"/>
  <c r="Q283" i="5" s="1"/>
  <c r="J43" i="11"/>
  <c r="K42" i="11"/>
  <c r="Q282" i="5" s="1"/>
  <c r="J42" i="11"/>
  <c r="K41" i="11"/>
  <c r="Q281" i="5" s="1"/>
  <c r="J41" i="11"/>
  <c r="K40" i="11"/>
  <c r="Q280" i="5" s="1"/>
  <c r="J40" i="11"/>
  <c r="K39" i="11"/>
  <c r="Q279" i="5" s="1"/>
  <c r="J39" i="11"/>
  <c r="K38" i="11"/>
  <c r="Q278" i="5" s="1"/>
  <c r="J38" i="11"/>
  <c r="K37" i="11"/>
  <c r="Q277" i="5" s="1"/>
  <c r="J37" i="11"/>
  <c r="K36" i="11"/>
  <c r="Q276" i="5" s="1"/>
  <c r="J36" i="11"/>
  <c r="K35" i="11"/>
  <c r="Q275" i="5" s="1"/>
  <c r="J35" i="11"/>
  <c r="K34" i="11"/>
  <c r="Q274" i="5" s="1"/>
  <c r="J34" i="11"/>
  <c r="K33" i="11"/>
  <c r="Q273" i="5" s="1"/>
  <c r="J33" i="11"/>
  <c r="K32" i="11"/>
  <c r="Q272" i="5" s="1"/>
  <c r="J32" i="11"/>
  <c r="K31" i="11"/>
  <c r="Q271" i="5" s="1"/>
  <c r="J31" i="11"/>
  <c r="K30" i="11"/>
  <c r="Q270" i="5" s="1"/>
  <c r="J30" i="11"/>
  <c r="K29" i="11"/>
  <c r="Q269" i="5" s="1"/>
  <c r="J29" i="11"/>
  <c r="K28" i="11"/>
  <c r="Q268" i="5" s="1"/>
  <c r="J28" i="11"/>
  <c r="K27" i="11"/>
  <c r="Q267" i="5" s="1"/>
  <c r="J27" i="11"/>
  <c r="K26" i="11"/>
  <c r="Q266" i="5" s="1"/>
  <c r="J26" i="11"/>
  <c r="K25" i="11"/>
  <c r="Q265" i="5" s="1"/>
  <c r="J25" i="11"/>
  <c r="K24" i="11"/>
  <c r="Q264" i="5" s="1"/>
  <c r="J24" i="11"/>
  <c r="K23" i="11"/>
  <c r="Q263" i="5" s="1"/>
  <c r="J23" i="11"/>
  <c r="K22" i="11"/>
  <c r="Q262" i="5" s="1"/>
  <c r="J22" i="11"/>
  <c r="K21" i="11"/>
  <c r="Q261" i="5" s="1"/>
  <c r="J21" i="11"/>
  <c r="K20" i="11"/>
  <c r="Q260" i="5" s="1"/>
  <c r="J20" i="11"/>
  <c r="K19" i="11"/>
  <c r="Q259" i="5" s="1"/>
  <c r="J19" i="11"/>
  <c r="E15" i="11"/>
  <c r="E7" i="4" s="1"/>
  <c r="Q13" i="11"/>
  <c r="I13" i="11"/>
  <c r="T10" i="11"/>
  <c r="Q10" i="11"/>
  <c r="C10" i="11"/>
  <c r="G304" i="5" s="1"/>
  <c r="Q9" i="11"/>
  <c r="Q8" i="11"/>
  <c r="Q7" i="11"/>
  <c r="Q6" i="11"/>
  <c r="Q5" i="11"/>
  <c r="K261" i="10"/>
  <c r="J261" i="10"/>
  <c r="K260" i="10"/>
  <c r="J260" i="10"/>
  <c r="K259" i="10"/>
  <c r="J259" i="10"/>
  <c r="K258" i="10"/>
  <c r="J258" i="10"/>
  <c r="K257" i="10"/>
  <c r="J257" i="10"/>
  <c r="K256" i="10"/>
  <c r="J256" i="10"/>
  <c r="K255" i="10"/>
  <c r="J255" i="10"/>
  <c r="K254" i="10"/>
  <c r="J254" i="10"/>
  <c r="K253" i="10"/>
  <c r="J253" i="10"/>
  <c r="K252" i="10"/>
  <c r="J252" i="10"/>
  <c r="K251" i="10"/>
  <c r="J251" i="10"/>
  <c r="K250" i="10"/>
  <c r="J250" i="10"/>
  <c r="K249" i="10"/>
  <c r="J249" i="10"/>
  <c r="K248" i="10"/>
  <c r="J248" i="10"/>
  <c r="K247" i="10"/>
  <c r="J247" i="10"/>
  <c r="K246" i="10"/>
  <c r="J246" i="10"/>
  <c r="K245" i="10"/>
  <c r="J245" i="10"/>
  <c r="K244" i="10"/>
  <c r="J244" i="10"/>
  <c r="K243" i="10"/>
  <c r="J243" i="10"/>
  <c r="K242" i="10"/>
  <c r="J242" i="10"/>
  <c r="K241" i="10"/>
  <c r="J241" i="10"/>
  <c r="K240" i="10"/>
  <c r="J240" i="10"/>
  <c r="K239" i="10"/>
  <c r="J239" i="10"/>
  <c r="K238" i="10"/>
  <c r="J238" i="10"/>
  <c r="K237" i="10"/>
  <c r="J237" i="10"/>
  <c r="K236" i="10"/>
  <c r="J236" i="10"/>
  <c r="K235" i="10"/>
  <c r="J235" i="10"/>
  <c r="K234" i="10"/>
  <c r="J234" i="10"/>
  <c r="K233" i="10"/>
  <c r="J233" i="10"/>
  <c r="K232" i="10"/>
  <c r="J232" i="10"/>
  <c r="K231" i="10"/>
  <c r="J231" i="10"/>
  <c r="K230" i="10"/>
  <c r="J230" i="10"/>
  <c r="K229" i="10"/>
  <c r="J229" i="10"/>
  <c r="K228" i="10"/>
  <c r="J228" i="10"/>
  <c r="K227" i="10"/>
  <c r="J227" i="10"/>
  <c r="K226" i="10"/>
  <c r="J226" i="10"/>
  <c r="K225" i="10"/>
  <c r="J225" i="10"/>
  <c r="K224" i="10"/>
  <c r="J224" i="10"/>
  <c r="K223" i="10"/>
  <c r="J223" i="10"/>
  <c r="K222" i="10"/>
  <c r="J222" i="10"/>
  <c r="K221" i="10"/>
  <c r="J221" i="10"/>
  <c r="K220" i="10"/>
  <c r="J220" i="10"/>
  <c r="K219" i="10"/>
  <c r="J219" i="10"/>
  <c r="K218" i="10"/>
  <c r="J218" i="10"/>
  <c r="K217" i="10"/>
  <c r="J217" i="10"/>
  <c r="K216" i="10"/>
  <c r="J216" i="10"/>
  <c r="K215" i="10"/>
  <c r="J215" i="10"/>
  <c r="K214" i="10"/>
  <c r="J214" i="10"/>
  <c r="K213" i="10"/>
  <c r="J213" i="10"/>
  <c r="K212" i="10"/>
  <c r="J212" i="10"/>
  <c r="K211" i="10"/>
  <c r="J211" i="10"/>
  <c r="K210" i="10"/>
  <c r="J210" i="10"/>
  <c r="K209" i="10"/>
  <c r="J209" i="10"/>
  <c r="K208" i="10"/>
  <c r="J208" i="10"/>
  <c r="K207" i="10"/>
  <c r="J207" i="10"/>
  <c r="K206" i="10"/>
  <c r="J206" i="10"/>
  <c r="K205" i="10"/>
  <c r="J205" i="10"/>
  <c r="K204" i="10"/>
  <c r="J204" i="10"/>
  <c r="K203" i="10"/>
  <c r="J203" i="10"/>
  <c r="K202" i="10"/>
  <c r="J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J185" i="10"/>
  <c r="K184" i="10"/>
  <c r="J184" i="10"/>
  <c r="K183" i="10"/>
  <c r="J183" i="10"/>
  <c r="K182" i="10"/>
  <c r="J182" i="10"/>
  <c r="K181" i="10"/>
  <c r="J181" i="10"/>
  <c r="K180" i="10"/>
  <c r="J180" i="10"/>
  <c r="K179" i="10"/>
  <c r="J179" i="10"/>
  <c r="K178" i="10"/>
  <c r="J178" i="10"/>
  <c r="K177" i="10"/>
  <c r="J177" i="10"/>
  <c r="K176" i="10"/>
  <c r="J176" i="10"/>
  <c r="K175" i="10"/>
  <c r="J175" i="10"/>
  <c r="K174" i="10"/>
  <c r="J174" i="10"/>
  <c r="K173" i="10"/>
  <c r="J173" i="10"/>
  <c r="K172" i="10"/>
  <c r="J172" i="10"/>
  <c r="K171" i="10"/>
  <c r="J171" i="10"/>
  <c r="K170" i="10"/>
  <c r="J170" i="10"/>
  <c r="K169" i="10"/>
  <c r="J169" i="10"/>
  <c r="K168" i="10"/>
  <c r="J168" i="10"/>
  <c r="K167" i="10"/>
  <c r="J167" i="10"/>
  <c r="K166" i="10"/>
  <c r="J166" i="10"/>
  <c r="K165" i="10"/>
  <c r="J165" i="10"/>
  <c r="K164" i="10"/>
  <c r="J164" i="10"/>
  <c r="K163" i="10"/>
  <c r="J163" i="10"/>
  <c r="K162" i="10"/>
  <c r="J162" i="10"/>
  <c r="K161" i="10"/>
  <c r="J161" i="10"/>
  <c r="K160" i="10"/>
  <c r="J160" i="10"/>
  <c r="K159" i="10"/>
  <c r="J159" i="10"/>
  <c r="K158" i="10"/>
  <c r="J158" i="10"/>
  <c r="K157" i="10"/>
  <c r="J157" i="10"/>
  <c r="K156" i="10"/>
  <c r="J156" i="10"/>
  <c r="K155" i="10"/>
  <c r="J155" i="10"/>
  <c r="K154" i="10"/>
  <c r="J154" i="10"/>
  <c r="K153" i="10"/>
  <c r="J153" i="10"/>
  <c r="K152" i="10"/>
  <c r="J152" i="10"/>
  <c r="K151" i="10"/>
  <c r="J151" i="10"/>
  <c r="K150" i="10"/>
  <c r="J150" i="10"/>
  <c r="K149" i="10"/>
  <c r="J149" i="10"/>
  <c r="K148" i="10"/>
  <c r="J148" i="10"/>
  <c r="K147" i="10"/>
  <c r="J147" i="10"/>
  <c r="K146" i="10"/>
  <c r="J146" i="10"/>
  <c r="K145" i="10"/>
  <c r="J145" i="10"/>
  <c r="K144" i="10"/>
  <c r="J144" i="10"/>
  <c r="K143" i="10"/>
  <c r="J143" i="10"/>
  <c r="K142" i="10"/>
  <c r="J142" i="10"/>
  <c r="K141" i="10"/>
  <c r="J141" i="10"/>
  <c r="K140" i="10"/>
  <c r="J140" i="10"/>
  <c r="K139" i="10"/>
  <c r="J139" i="10"/>
  <c r="K138" i="10"/>
  <c r="J138" i="10"/>
  <c r="K137" i="10"/>
  <c r="J137" i="10"/>
  <c r="K136" i="10"/>
  <c r="J136" i="10"/>
  <c r="K135" i="10"/>
  <c r="J135" i="10"/>
  <c r="K134" i="10"/>
  <c r="J134" i="10"/>
  <c r="K133" i="10"/>
  <c r="J133" i="10"/>
  <c r="K132" i="10"/>
  <c r="J132" i="10"/>
  <c r="K131" i="10"/>
  <c r="J131" i="10"/>
  <c r="K130" i="10"/>
  <c r="J130" i="10"/>
  <c r="K129" i="10"/>
  <c r="J129" i="10"/>
  <c r="K128" i="10"/>
  <c r="J128" i="10"/>
  <c r="K127" i="10"/>
  <c r="J127" i="10"/>
  <c r="K126" i="10"/>
  <c r="J126" i="10"/>
  <c r="K125" i="10"/>
  <c r="J125" i="10"/>
  <c r="K124" i="10"/>
  <c r="J124" i="10"/>
  <c r="K123" i="10"/>
  <c r="J123" i="10"/>
  <c r="K122" i="10"/>
  <c r="J122" i="10"/>
  <c r="K121" i="10"/>
  <c r="J121" i="10"/>
  <c r="K120" i="10"/>
  <c r="J120" i="10"/>
  <c r="K119" i="10"/>
  <c r="J119" i="10"/>
  <c r="K118" i="10"/>
  <c r="J118" i="10"/>
  <c r="K117" i="10"/>
  <c r="J117" i="10"/>
  <c r="K116" i="10"/>
  <c r="J116" i="10"/>
  <c r="K115" i="10"/>
  <c r="J115" i="10"/>
  <c r="K114" i="10"/>
  <c r="J114" i="10"/>
  <c r="K113" i="10"/>
  <c r="J113" i="10"/>
  <c r="K112" i="10"/>
  <c r="J112" i="10"/>
  <c r="K111" i="10"/>
  <c r="J111" i="10"/>
  <c r="K110" i="10"/>
  <c r="J110" i="10"/>
  <c r="K109" i="10"/>
  <c r="J109" i="10"/>
  <c r="K108" i="10"/>
  <c r="J108" i="10"/>
  <c r="K107" i="10"/>
  <c r="J107" i="10"/>
  <c r="K106" i="10"/>
  <c r="J106" i="10"/>
  <c r="K105" i="10"/>
  <c r="J105" i="10"/>
  <c r="K104" i="10"/>
  <c r="J104" i="10"/>
  <c r="K103" i="10"/>
  <c r="J103" i="10"/>
  <c r="K102" i="10"/>
  <c r="J102" i="10"/>
  <c r="K101" i="10"/>
  <c r="J101" i="10"/>
  <c r="K100" i="10"/>
  <c r="J100" i="10"/>
  <c r="K99" i="10"/>
  <c r="J99" i="10"/>
  <c r="K98" i="10"/>
  <c r="J98" i="10"/>
  <c r="K97" i="10"/>
  <c r="J97" i="10"/>
  <c r="K96" i="10"/>
  <c r="J96" i="10"/>
  <c r="K95" i="10"/>
  <c r="J95" i="10"/>
  <c r="K94" i="10"/>
  <c r="J94" i="10"/>
  <c r="K93" i="10"/>
  <c r="J93" i="10"/>
  <c r="K92" i="10"/>
  <c r="J92" i="10"/>
  <c r="K91" i="10"/>
  <c r="J91" i="10"/>
  <c r="K90" i="10"/>
  <c r="J90" i="10"/>
  <c r="K89" i="10"/>
  <c r="J89" i="10"/>
  <c r="K88" i="10"/>
  <c r="J88" i="10"/>
  <c r="K87" i="10"/>
  <c r="J87" i="10"/>
  <c r="K86" i="10"/>
  <c r="J86" i="10"/>
  <c r="K85" i="10"/>
  <c r="J85" i="10"/>
  <c r="K84" i="10"/>
  <c r="J84" i="10"/>
  <c r="K83" i="10"/>
  <c r="J83" i="10"/>
  <c r="K82" i="10"/>
  <c r="J82" i="10"/>
  <c r="K81" i="10"/>
  <c r="J81" i="10"/>
  <c r="K80" i="10"/>
  <c r="J80" i="10"/>
  <c r="K79" i="10"/>
  <c r="J79" i="10"/>
  <c r="K78" i="10"/>
  <c r="J78" i="10"/>
  <c r="K77" i="10"/>
  <c r="J77" i="10"/>
  <c r="K76" i="10"/>
  <c r="J76" i="10"/>
  <c r="K75" i="10"/>
  <c r="J75" i="10"/>
  <c r="K74" i="10"/>
  <c r="J74" i="10"/>
  <c r="K73" i="10"/>
  <c r="J73" i="10"/>
  <c r="K72" i="10"/>
  <c r="J72" i="10"/>
  <c r="K71" i="10"/>
  <c r="J71" i="10"/>
  <c r="K70" i="10"/>
  <c r="J70" i="10"/>
  <c r="K69" i="10"/>
  <c r="J69" i="10"/>
  <c r="K68" i="10"/>
  <c r="Q258" i="5" s="1"/>
  <c r="J68" i="10"/>
  <c r="K67" i="10"/>
  <c r="Q257" i="5" s="1"/>
  <c r="J67" i="10"/>
  <c r="K66" i="10"/>
  <c r="Q256" i="5" s="1"/>
  <c r="J66" i="10"/>
  <c r="K65" i="10"/>
  <c r="Q255" i="5" s="1"/>
  <c r="J65" i="10"/>
  <c r="K64" i="10"/>
  <c r="Q254" i="5" s="1"/>
  <c r="J64" i="10"/>
  <c r="K63" i="10"/>
  <c r="Q253" i="5" s="1"/>
  <c r="J63" i="10"/>
  <c r="K62" i="10"/>
  <c r="Q252" i="5" s="1"/>
  <c r="J62" i="10"/>
  <c r="K61" i="10"/>
  <c r="Q251" i="5" s="1"/>
  <c r="J61" i="10"/>
  <c r="K60" i="10"/>
  <c r="Q250" i="5" s="1"/>
  <c r="J60" i="10"/>
  <c r="K59" i="10"/>
  <c r="Q249" i="5" s="1"/>
  <c r="J59" i="10"/>
  <c r="K58" i="10"/>
  <c r="Q248" i="5" s="1"/>
  <c r="J58" i="10"/>
  <c r="K57" i="10"/>
  <c r="Q247" i="5" s="1"/>
  <c r="J57" i="10"/>
  <c r="K56" i="10"/>
  <c r="Q246" i="5" s="1"/>
  <c r="J56" i="10"/>
  <c r="K55" i="10"/>
  <c r="Q245" i="5" s="1"/>
  <c r="J55" i="10"/>
  <c r="K54" i="10"/>
  <c r="Q244" i="5" s="1"/>
  <c r="J54" i="10"/>
  <c r="K53" i="10"/>
  <c r="Q243" i="5" s="1"/>
  <c r="J53" i="10"/>
  <c r="K52" i="10"/>
  <c r="Q242" i="5" s="1"/>
  <c r="J52" i="10"/>
  <c r="K51" i="10"/>
  <c r="Q241" i="5" s="1"/>
  <c r="J51" i="10"/>
  <c r="K50" i="10"/>
  <c r="Q240" i="5" s="1"/>
  <c r="J50" i="10"/>
  <c r="K49" i="10"/>
  <c r="Q239" i="5" s="1"/>
  <c r="J49" i="10"/>
  <c r="K48" i="10"/>
  <c r="Q238" i="5" s="1"/>
  <c r="J48" i="10"/>
  <c r="K47" i="10"/>
  <c r="Q237" i="5" s="1"/>
  <c r="J47" i="10"/>
  <c r="K46" i="10"/>
  <c r="Q236" i="5" s="1"/>
  <c r="J46" i="10"/>
  <c r="K45" i="10"/>
  <c r="Q235" i="5" s="1"/>
  <c r="J45" i="10"/>
  <c r="K44" i="10"/>
  <c r="Q234" i="5" s="1"/>
  <c r="J44" i="10"/>
  <c r="K43" i="10"/>
  <c r="Q233" i="5" s="1"/>
  <c r="J43" i="10"/>
  <c r="K42" i="10"/>
  <c r="Q232" i="5" s="1"/>
  <c r="J42" i="10"/>
  <c r="K41" i="10"/>
  <c r="Q231" i="5" s="1"/>
  <c r="J41" i="10"/>
  <c r="K40" i="10"/>
  <c r="Q230" i="5" s="1"/>
  <c r="J40" i="10"/>
  <c r="K39" i="10"/>
  <c r="Q229" i="5" s="1"/>
  <c r="J39" i="10"/>
  <c r="K38" i="10"/>
  <c r="Q228" i="5" s="1"/>
  <c r="J38" i="10"/>
  <c r="K37" i="10"/>
  <c r="Q227" i="5" s="1"/>
  <c r="J37" i="10"/>
  <c r="K36" i="10"/>
  <c r="Q226" i="5" s="1"/>
  <c r="J36" i="10"/>
  <c r="K35" i="10"/>
  <c r="Q225" i="5" s="1"/>
  <c r="J35" i="10"/>
  <c r="K34" i="10"/>
  <c r="Q224" i="5" s="1"/>
  <c r="J34" i="10"/>
  <c r="K33" i="10"/>
  <c r="Q223" i="5" s="1"/>
  <c r="J33" i="10"/>
  <c r="K32" i="10"/>
  <c r="Q222" i="5" s="1"/>
  <c r="J32" i="10"/>
  <c r="K31" i="10"/>
  <c r="Q221" i="5" s="1"/>
  <c r="J31" i="10"/>
  <c r="K30" i="10"/>
  <c r="Q220" i="5" s="1"/>
  <c r="J30" i="10"/>
  <c r="K29" i="10"/>
  <c r="Q219" i="5" s="1"/>
  <c r="J29" i="10"/>
  <c r="K28" i="10"/>
  <c r="Q218" i="5" s="1"/>
  <c r="J28" i="10"/>
  <c r="K27" i="10"/>
  <c r="Q217" i="5" s="1"/>
  <c r="J27" i="10"/>
  <c r="K26" i="10"/>
  <c r="Q216" i="5" s="1"/>
  <c r="J26" i="10"/>
  <c r="K25" i="10"/>
  <c r="Q215" i="5" s="1"/>
  <c r="J25" i="10"/>
  <c r="K24" i="10"/>
  <c r="Q214" i="5" s="1"/>
  <c r="J24" i="10"/>
  <c r="K23" i="10"/>
  <c r="Q213" i="5" s="1"/>
  <c r="J23" i="10"/>
  <c r="K22" i="10"/>
  <c r="Q212" i="5" s="1"/>
  <c r="J22" i="10"/>
  <c r="K21" i="10"/>
  <c r="Q211" i="5" s="1"/>
  <c r="J21" i="10"/>
  <c r="L15" i="10"/>
  <c r="K20" i="10"/>
  <c r="Q210" i="5" s="1"/>
  <c r="J20" i="10"/>
  <c r="K19" i="10"/>
  <c r="Q209" i="5" s="1"/>
  <c r="J19" i="10"/>
  <c r="E15" i="10"/>
  <c r="E6" i="4" s="1"/>
  <c r="Q13" i="10"/>
  <c r="I13" i="10"/>
  <c r="T10" i="10"/>
  <c r="Q10" i="10"/>
  <c r="C10" i="10"/>
  <c r="G256" i="5" s="1"/>
  <c r="Q9" i="10"/>
  <c r="Q8" i="10"/>
  <c r="Q7" i="10"/>
  <c r="Q6" i="10"/>
  <c r="Q5" i="10"/>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Q208" i="5" s="1"/>
  <c r="J68" i="9"/>
  <c r="K67" i="9"/>
  <c r="Q207" i="5" s="1"/>
  <c r="J67" i="9"/>
  <c r="K66" i="9"/>
  <c r="Q206" i="5" s="1"/>
  <c r="J66" i="9"/>
  <c r="K65" i="9"/>
  <c r="Q205" i="5" s="1"/>
  <c r="J65" i="9"/>
  <c r="K64" i="9"/>
  <c r="Q204" i="5" s="1"/>
  <c r="J64" i="9"/>
  <c r="K63" i="9"/>
  <c r="Q203" i="5" s="1"/>
  <c r="J63" i="9"/>
  <c r="K62" i="9"/>
  <c r="Q202" i="5" s="1"/>
  <c r="J62" i="9"/>
  <c r="K61" i="9"/>
  <c r="Q201" i="5" s="1"/>
  <c r="J61" i="9"/>
  <c r="K60" i="9"/>
  <c r="Q200" i="5" s="1"/>
  <c r="J60" i="9"/>
  <c r="K59" i="9"/>
  <c r="Q199" i="5" s="1"/>
  <c r="J59" i="9"/>
  <c r="K58" i="9"/>
  <c r="Q198" i="5" s="1"/>
  <c r="J58" i="9"/>
  <c r="K57" i="9"/>
  <c r="Q197" i="5" s="1"/>
  <c r="J57" i="9"/>
  <c r="K56" i="9"/>
  <c r="Q196" i="5" s="1"/>
  <c r="J56" i="9"/>
  <c r="K55" i="9"/>
  <c r="Q195" i="5" s="1"/>
  <c r="J55" i="9"/>
  <c r="K54" i="9"/>
  <c r="Q194" i="5" s="1"/>
  <c r="J54" i="9"/>
  <c r="K53" i="9"/>
  <c r="Q193" i="5" s="1"/>
  <c r="J53" i="9"/>
  <c r="K52" i="9"/>
  <c r="Q192" i="5" s="1"/>
  <c r="J52" i="9"/>
  <c r="K51" i="9"/>
  <c r="Q191" i="5" s="1"/>
  <c r="J51" i="9"/>
  <c r="K50" i="9"/>
  <c r="Q190" i="5" s="1"/>
  <c r="J50" i="9"/>
  <c r="K49" i="9"/>
  <c r="Q189" i="5" s="1"/>
  <c r="J49" i="9"/>
  <c r="K48" i="9"/>
  <c r="Q188" i="5" s="1"/>
  <c r="J48" i="9"/>
  <c r="K47" i="9"/>
  <c r="Q187" i="5" s="1"/>
  <c r="J47" i="9"/>
  <c r="K46" i="9"/>
  <c r="Q186" i="5" s="1"/>
  <c r="J46" i="9"/>
  <c r="K45" i="9"/>
  <c r="Q185" i="5" s="1"/>
  <c r="J45" i="9"/>
  <c r="K44" i="9"/>
  <c r="Q184" i="5" s="1"/>
  <c r="J44" i="9"/>
  <c r="K43" i="9"/>
  <c r="Q183" i="5" s="1"/>
  <c r="J43" i="9"/>
  <c r="K42" i="9"/>
  <c r="Q182" i="5" s="1"/>
  <c r="J42" i="9"/>
  <c r="K41" i="9"/>
  <c r="Q181" i="5" s="1"/>
  <c r="J41" i="9"/>
  <c r="K40" i="9"/>
  <c r="Q180" i="5" s="1"/>
  <c r="J40" i="9"/>
  <c r="K39" i="9"/>
  <c r="Q179" i="5" s="1"/>
  <c r="J39" i="9"/>
  <c r="K38" i="9"/>
  <c r="Q178" i="5" s="1"/>
  <c r="J38" i="9"/>
  <c r="K37" i="9"/>
  <c r="Q177" i="5" s="1"/>
  <c r="J37" i="9"/>
  <c r="K36" i="9"/>
  <c r="Q176" i="5" s="1"/>
  <c r="J36" i="9"/>
  <c r="K35" i="9"/>
  <c r="Q175" i="5" s="1"/>
  <c r="J35" i="9"/>
  <c r="K34" i="9"/>
  <c r="Q174" i="5" s="1"/>
  <c r="J34" i="9"/>
  <c r="K33" i="9"/>
  <c r="Q173" i="5" s="1"/>
  <c r="J33" i="9"/>
  <c r="K32" i="9"/>
  <c r="Q172" i="5" s="1"/>
  <c r="J32" i="9"/>
  <c r="K31" i="9"/>
  <c r="Q171" i="5" s="1"/>
  <c r="J31" i="9"/>
  <c r="K30" i="9"/>
  <c r="Q170" i="5" s="1"/>
  <c r="J30" i="9"/>
  <c r="K29" i="9"/>
  <c r="Q169" i="5" s="1"/>
  <c r="J29" i="9"/>
  <c r="K28" i="9"/>
  <c r="Q168" i="5" s="1"/>
  <c r="J28" i="9"/>
  <c r="K27" i="9"/>
  <c r="Q167" i="5" s="1"/>
  <c r="J27" i="9"/>
  <c r="K26" i="9"/>
  <c r="Q166" i="5" s="1"/>
  <c r="J26" i="9"/>
  <c r="K25" i="9"/>
  <c r="Q165" i="5" s="1"/>
  <c r="J25" i="9"/>
  <c r="K24" i="9"/>
  <c r="Q164" i="5" s="1"/>
  <c r="J24" i="9"/>
  <c r="K23" i="9"/>
  <c r="Q163" i="5" s="1"/>
  <c r="J23" i="9"/>
  <c r="K22" i="9"/>
  <c r="Q162" i="5" s="1"/>
  <c r="J22" i="9"/>
  <c r="K21" i="9"/>
  <c r="Q161" i="5" s="1"/>
  <c r="J21" i="9"/>
  <c r="K20" i="9"/>
  <c r="Q160" i="5" s="1"/>
  <c r="J20" i="9"/>
  <c r="K19" i="9"/>
  <c r="Q159" i="5" s="1"/>
  <c r="J19" i="9"/>
  <c r="L15" i="9"/>
  <c r="E15" i="9"/>
  <c r="E5" i="4" s="1"/>
  <c r="Q13" i="9"/>
  <c r="I13" i="9"/>
  <c r="T10" i="9"/>
  <c r="Q10" i="9"/>
  <c r="C10" i="9"/>
  <c r="G207" i="5" s="1"/>
  <c r="Q9" i="9"/>
  <c r="Q8" i="9"/>
  <c r="Q7" i="9"/>
  <c r="Q6" i="9"/>
  <c r="Q5" i="9"/>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Q158" i="5" s="1"/>
  <c r="J68" i="8"/>
  <c r="K67" i="8"/>
  <c r="Q157" i="5" s="1"/>
  <c r="J67" i="8"/>
  <c r="K66" i="8"/>
  <c r="Q156" i="5" s="1"/>
  <c r="J66" i="8"/>
  <c r="K65" i="8"/>
  <c r="Q155" i="5" s="1"/>
  <c r="J65" i="8"/>
  <c r="K64" i="8"/>
  <c r="Q154" i="5" s="1"/>
  <c r="J64" i="8"/>
  <c r="K63" i="8"/>
  <c r="Q153" i="5" s="1"/>
  <c r="J63" i="8"/>
  <c r="K62" i="8"/>
  <c r="Q152" i="5" s="1"/>
  <c r="J62" i="8"/>
  <c r="K61" i="8"/>
  <c r="Q151" i="5" s="1"/>
  <c r="J61" i="8"/>
  <c r="K60" i="8"/>
  <c r="Q150" i="5" s="1"/>
  <c r="J60" i="8"/>
  <c r="K59" i="8"/>
  <c r="Q149" i="5" s="1"/>
  <c r="J59" i="8"/>
  <c r="K58" i="8"/>
  <c r="Q148" i="5" s="1"/>
  <c r="J58" i="8"/>
  <c r="K57" i="8"/>
  <c r="Q147" i="5" s="1"/>
  <c r="J57" i="8"/>
  <c r="K56" i="8"/>
  <c r="Q146" i="5" s="1"/>
  <c r="J56" i="8"/>
  <c r="K55" i="8"/>
  <c r="Q145" i="5" s="1"/>
  <c r="J55" i="8"/>
  <c r="K54" i="8"/>
  <c r="Q144" i="5" s="1"/>
  <c r="J54" i="8"/>
  <c r="K53" i="8"/>
  <c r="Q143" i="5" s="1"/>
  <c r="J53" i="8"/>
  <c r="K52" i="8"/>
  <c r="Q142" i="5" s="1"/>
  <c r="J52" i="8"/>
  <c r="K51" i="8"/>
  <c r="Q141" i="5" s="1"/>
  <c r="J51" i="8"/>
  <c r="K50" i="8"/>
  <c r="Q140" i="5" s="1"/>
  <c r="J50" i="8"/>
  <c r="K49" i="8"/>
  <c r="Q139" i="5" s="1"/>
  <c r="J49" i="8"/>
  <c r="K48" i="8"/>
  <c r="Q138" i="5" s="1"/>
  <c r="J48" i="8"/>
  <c r="K47" i="8"/>
  <c r="Q137" i="5" s="1"/>
  <c r="J47" i="8"/>
  <c r="K46" i="8"/>
  <c r="Q136" i="5" s="1"/>
  <c r="J46" i="8"/>
  <c r="K45" i="8"/>
  <c r="Q135" i="5" s="1"/>
  <c r="J45" i="8"/>
  <c r="K44" i="8"/>
  <c r="Q134" i="5" s="1"/>
  <c r="J44" i="8"/>
  <c r="K43" i="8"/>
  <c r="Q133" i="5" s="1"/>
  <c r="J43" i="8"/>
  <c r="K42" i="8"/>
  <c r="Q132" i="5" s="1"/>
  <c r="J42" i="8"/>
  <c r="K41" i="8"/>
  <c r="Q131" i="5" s="1"/>
  <c r="J41" i="8"/>
  <c r="K40" i="8"/>
  <c r="Q130" i="5" s="1"/>
  <c r="J40" i="8"/>
  <c r="K39" i="8"/>
  <c r="Q129" i="5" s="1"/>
  <c r="J39" i="8"/>
  <c r="K38" i="8"/>
  <c r="Q128" i="5" s="1"/>
  <c r="J38" i="8"/>
  <c r="K37" i="8"/>
  <c r="Q127" i="5" s="1"/>
  <c r="J37" i="8"/>
  <c r="K36" i="8"/>
  <c r="Q126" i="5" s="1"/>
  <c r="J36" i="8"/>
  <c r="K35" i="8"/>
  <c r="Q125" i="5" s="1"/>
  <c r="J35" i="8"/>
  <c r="K34" i="8"/>
  <c r="Q124" i="5" s="1"/>
  <c r="J34" i="8"/>
  <c r="K33" i="8"/>
  <c r="Q123" i="5" s="1"/>
  <c r="J33" i="8"/>
  <c r="K32" i="8"/>
  <c r="Q122" i="5" s="1"/>
  <c r="J32" i="8"/>
  <c r="K31" i="8"/>
  <c r="Q121" i="5" s="1"/>
  <c r="J31" i="8"/>
  <c r="K30" i="8"/>
  <c r="Q120" i="5" s="1"/>
  <c r="J30" i="8"/>
  <c r="K29" i="8"/>
  <c r="Q119" i="5" s="1"/>
  <c r="J29" i="8"/>
  <c r="K28" i="8"/>
  <c r="Q118" i="5" s="1"/>
  <c r="J28" i="8"/>
  <c r="K27" i="8"/>
  <c r="Q117" i="5" s="1"/>
  <c r="J27" i="8"/>
  <c r="K26" i="8"/>
  <c r="Q116" i="5" s="1"/>
  <c r="J26" i="8"/>
  <c r="K25" i="8"/>
  <c r="Q115" i="5" s="1"/>
  <c r="J25" i="8"/>
  <c r="K24" i="8"/>
  <c r="Q114" i="5" s="1"/>
  <c r="J24" i="8"/>
  <c r="K23" i="8"/>
  <c r="Q113" i="5" s="1"/>
  <c r="J23" i="8"/>
  <c r="K22" i="8"/>
  <c r="Q112" i="5" s="1"/>
  <c r="J22" i="8"/>
  <c r="K21" i="8"/>
  <c r="Q111" i="5" s="1"/>
  <c r="J21" i="8"/>
  <c r="K20" i="8"/>
  <c r="Q110" i="5" s="1"/>
  <c r="J20" i="8"/>
  <c r="K19" i="8"/>
  <c r="Q109" i="5" s="1"/>
  <c r="J19" i="8"/>
  <c r="L15" i="8"/>
  <c r="E15" i="8"/>
  <c r="E4" i="4" s="1"/>
  <c r="Q13" i="8"/>
  <c r="I13" i="8"/>
  <c r="T10" i="8"/>
  <c r="Q10" i="8"/>
  <c r="C10" i="8"/>
  <c r="G156" i="5" s="1"/>
  <c r="Q9" i="8"/>
  <c r="Q8" i="8"/>
  <c r="Q7" i="8"/>
  <c r="Q6" i="8"/>
  <c r="Q5" i="8"/>
  <c r="A56" i="5"/>
  <c r="E56" i="5" s="1"/>
  <c r="A57" i="5"/>
  <c r="E57" i="5" s="1"/>
  <c r="A58" i="5"/>
  <c r="A60" i="5" s="1"/>
  <c r="A52" i="5"/>
  <c r="E52" i="5" s="1"/>
  <c r="A53" i="5"/>
  <c r="E53" i="5" s="1"/>
  <c r="A54" i="5"/>
  <c r="E54" i="5" s="1"/>
  <c r="A55" i="5"/>
  <c r="E55" i="5" s="1"/>
  <c r="A40" i="5"/>
  <c r="E40" i="5" s="1"/>
  <c r="A41" i="5"/>
  <c r="E41" i="5" s="1"/>
  <c r="A42" i="5"/>
  <c r="E42" i="5" s="1"/>
  <c r="A43" i="5"/>
  <c r="E43" i="5" s="1"/>
  <c r="A44" i="5"/>
  <c r="E44" i="5" s="1"/>
  <c r="A45" i="5"/>
  <c r="E45" i="5" s="1"/>
  <c r="A46" i="5"/>
  <c r="E46" i="5" s="1"/>
  <c r="A47" i="5"/>
  <c r="E47" i="5" s="1"/>
  <c r="A48" i="5"/>
  <c r="E48" i="5" s="1"/>
  <c r="A49" i="5"/>
  <c r="E49" i="5" s="1"/>
  <c r="A50" i="5"/>
  <c r="E50" i="5" s="1"/>
  <c r="A51" i="5"/>
  <c r="E51" i="5" s="1"/>
  <c r="A10" i="5"/>
  <c r="E10" i="5" s="1"/>
  <c r="A11" i="5"/>
  <c r="E11" i="5" s="1"/>
  <c r="A12" i="5"/>
  <c r="E12" i="5" s="1"/>
  <c r="A13" i="5"/>
  <c r="E13" i="5" s="1"/>
  <c r="A14" i="5"/>
  <c r="E14" i="5" s="1"/>
  <c r="A15" i="5"/>
  <c r="E15" i="5" s="1"/>
  <c r="A16" i="5"/>
  <c r="E16" i="5" s="1"/>
  <c r="A17" i="5"/>
  <c r="E17" i="5" s="1"/>
  <c r="A18" i="5"/>
  <c r="E18" i="5" s="1"/>
  <c r="A19" i="5"/>
  <c r="E19" i="5" s="1"/>
  <c r="A20" i="5"/>
  <c r="E20" i="5" s="1"/>
  <c r="A21" i="5"/>
  <c r="E21" i="5" s="1"/>
  <c r="A22" i="5"/>
  <c r="E22" i="5" s="1"/>
  <c r="A23" i="5"/>
  <c r="E23" i="5" s="1"/>
  <c r="A24" i="5"/>
  <c r="E24" i="5" s="1"/>
  <c r="A25" i="5"/>
  <c r="E25" i="5" s="1"/>
  <c r="A26" i="5"/>
  <c r="E26" i="5" s="1"/>
  <c r="A27" i="5"/>
  <c r="E27" i="5" s="1"/>
  <c r="A28" i="5"/>
  <c r="E28" i="5" s="1"/>
  <c r="A29" i="5"/>
  <c r="E29" i="5" s="1"/>
  <c r="A30" i="5"/>
  <c r="E30" i="5" s="1"/>
  <c r="A31" i="5"/>
  <c r="E31" i="5" s="1"/>
  <c r="A32" i="5"/>
  <c r="E32" i="5" s="1"/>
  <c r="A33" i="5"/>
  <c r="E33" i="5" s="1"/>
  <c r="A34" i="5"/>
  <c r="E34" i="5" s="1"/>
  <c r="A35" i="5"/>
  <c r="E35" i="5" s="1"/>
  <c r="A36" i="5"/>
  <c r="E36" i="5" s="1"/>
  <c r="A37" i="5"/>
  <c r="E37" i="5" s="1"/>
  <c r="A38" i="5"/>
  <c r="E38" i="5" s="1"/>
  <c r="A39" i="5"/>
  <c r="E39" i="5" s="1"/>
  <c r="J261" i="7"/>
  <c r="K260" i="7"/>
  <c r="J260" i="7"/>
  <c r="J259" i="7"/>
  <c r="K258" i="7"/>
  <c r="J258" i="7"/>
  <c r="J257" i="7"/>
  <c r="K256" i="7"/>
  <c r="J256" i="7"/>
  <c r="J255" i="7"/>
  <c r="K254" i="7"/>
  <c r="J254" i="7"/>
  <c r="J253" i="7"/>
  <c r="K252" i="7"/>
  <c r="J252" i="7"/>
  <c r="J251" i="7"/>
  <c r="K250" i="7"/>
  <c r="J250" i="7"/>
  <c r="J249" i="7"/>
  <c r="K248" i="7"/>
  <c r="J248" i="7"/>
  <c r="J247" i="7"/>
  <c r="K246" i="7"/>
  <c r="J246" i="7"/>
  <c r="J245" i="7"/>
  <c r="K244" i="7"/>
  <c r="J244" i="7"/>
  <c r="J243" i="7"/>
  <c r="K242" i="7"/>
  <c r="J242" i="7"/>
  <c r="J241" i="7"/>
  <c r="K240" i="7"/>
  <c r="J240" i="7"/>
  <c r="J239" i="7"/>
  <c r="K238" i="7"/>
  <c r="J238" i="7"/>
  <c r="J237" i="7"/>
  <c r="K236" i="7"/>
  <c r="J236" i="7"/>
  <c r="J235" i="7"/>
  <c r="K234" i="7"/>
  <c r="J234" i="7"/>
  <c r="J233" i="7"/>
  <c r="K232" i="7"/>
  <c r="J232" i="7"/>
  <c r="J231" i="7"/>
  <c r="K230" i="7"/>
  <c r="J230" i="7"/>
  <c r="J229" i="7"/>
  <c r="K228" i="7"/>
  <c r="J228" i="7"/>
  <c r="J227" i="7"/>
  <c r="K226" i="7"/>
  <c r="J226" i="7"/>
  <c r="J225" i="7"/>
  <c r="K224" i="7"/>
  <c r="J224" i="7"/>
  <c r="J223" i="7"/>
  <c r="K222" i="7"/>
  <c r="J222" i="7"/>
  <c r="J221" i="7"/>
  <c r="K220" i="7"/>
  <c r="J220" i="7"/>
  <c r="J219" i="7"/>
  <c r="K218" i="7"/>
  <c r="J218" i="7"/>
  <c r="J217" i="7"/>
  <c r="K216" i="7"/>
  <c r="J216" i="7"/>
  <c r="J215" i="7"/>
  <c r="K214" i="7"/>
  <c r="J214" i="7"/>
  <c r="J213" i="7"/>
  <c r="K212" i="7"/>
  <c r="J212" i="7"/>
  <c r="J211" i="7"/>
  <c r="K210" i="7"/>
  <c r="J210" i="7"/>
  <c r="J209" i="7"/>
  <c r="K208" i="7"/>
  <c r="J208" i="7"/>
  <c r="J207" i="7"/>
  <c r="K206" i="7"/>
  <c r="J206" i="7"/>
  <c r="J205" i="7"/>
  <c r="K204" i="7"/>
  <c r="J204" i="7"/>
  <c r="J203" i="7"/>
  <c r="K202" i="7"/>
  <c r="J202" i="7"/>
  <c r="J201" i="7"/>
  <c r="K200" i="7"/>
  <c r="J200" i="7"/>
  <c r="J199" i="7"/>
  <c r="K198" i="7"/>
  <c r="J198" i="7"/>
  <c r="J197" i="7"/>
  <c r="K196" i="7"/>
  <c r="J196" i="7"/>
  <c r="J195" i="7"/>
  <c r="K194" i="7"/>
  <c r="J194" i="7"/>
  <c r="J193" i="7"/>
  <c r="K192" i="7"/>
  <c r="J192" i="7"/>
  <c r="J191" i="7"/>
  <c r="K190" i="7"/>
  <c r="J190" i="7"/>
  <c r="J189" i="7"/>
  <c r="K188" i="7"/>
  <c r="J188" i="7"/>
  <c r="J187" i="7"/>
  <c r="K186" i="7"/>
  <c r="J186" i="7"/>
  <c r="J185" i="7"/>
  <c r="K184" i="7"/>
  <c r="J184" i="7"/>
  <c r="J183" i="7"/>
  <c r="K182" i="7"/>
  <c r="J182" i="7"/>
  <c r="J181" i="7"/>
  <c r="K180" i="7"/>
  <c r="J180" i="7"/>
  <c r="J179" i="7"/>
  <c r="K178" i="7"/>
  <c r="J178" i="7"/>
  <c r="J177" i="7"/>
  <c r="K176" i="7"/>
  <c r="J176" i="7"/>
  <c r="J175" i="7"/>
  <c r="K174" i="7"/>
  <c r="J174" i="7"/>
  <c r="J173" i="7"/>
  <c r="K172" i="7"/>
  <c r="J172" i="7"/>
  <c r="J171" i="7"/>
  <c r="K170" i="7"/>
  <c r="J170" i="7"/>
  <c r="J169" i="7"/>
  <c r="K168" i="7"/>
  <c r="J168" i="7"/>
  <c r="J167" i="7"/>
  <c r="K166" i="7"/>
  <c r="J166" i="7"/>
  <c r="J165" i="7"/>
  <c r="K164" i="7"/>
  <c r="J164" i="7"/>
  <c r="J163" i="7"/>
  <c r="K162" i="7"/>
  <c r="J162" i="7"/>
  <c r="J161" i="7"/>
  <c r="K160" i="7"/>
  <c r="J160" i="7"/>
  <c r="J159" i="7"/>
  <c r="K158" i="7"/>
  <c r="J158" i="7"/>
  <c r="J157" i="7"/>
  <c r="K156" i="7"/>
  <c r="J156" i="7"/>
  <c r="J155" i="7"/>
  <c r="K154" i="7"/>
  <c r="J154" i="7"/>
  <c r="J153" i="7"/>
  <c r="K152" i="7"/>
  <c r="J152" i="7"/>
  <c r="J151" i="7"/>
  <c r="K150" i="7"/>
  <c r="J150" i="7"/>
  <c r="J149" i="7"/>
  <c r="K148" i="7"/>
  <c r="J148" i="7"/>
  <c r="J147" i="7"/>
  <c r="K146" i="7"/>
  <c r="J146" i="7"/>
  <c r="J145" i="7"/>
  <c r="K144" i="7"/>
  <c r="J144" i="7"/>
  <c r="J143" i="7"/>
  <c r="K142" i="7"/>
  <c r="J142" i="7"/>
  <c r="J141" i="7"/>
  <c r="K140" i="7"/>
  <c r="J140" i="7"/>
  <c r="J139" i="7"/>
  <c r="K138" i="7"/>
  <c r="J138" i="7"/>
  <c r="J137" i="7"/>
  <c r="K136" i="7"/>
  <c r="J136" i="7"/>
  <c r="J135" i="7"/>
  <c r="K134" i="7"/>
  <c r="J134" i="7"/>
  <c r="J133" i="7"/>
  <c r="K132" i="7"/>
  <c r="J132" i="7"/>
  <c r="J131" i="7"/>
  <c r="K130" i="7"/>
  <c r="J130" i="7"/>
  <c r="J129" i="7"/>
  <c r="K128" i="7"/>
  <c r="J128" i="7"/>
  <c r="J127" i="7"/>
  <c r="K126" i="7"/>
  <c r="J126" i="7"/>
  <c r="J125" i="7"/>
  <c r="K124" i="7"/>
  <c r="J124" i="7"/>
  <c r="J123" i="7"/>
  <c r="K122" i="7"/>
  <c r="J122" i="7"/>
  <c r="J121" i="7"/>
  <c r="K120" i="7"/>
  <c r="J120" i="7"/>
  <c r="J119" i="7"/>
  <c r="K118" i="7"/>
  <c r="J118" i="7"/>
  <c r="J117" i="7"/>
  <c r="K116" i="7"/>
  <c r="J116" i="7"/>
  <c r="J115" i="7"/>
  <c r="K114" i="7"/>
  <c r="J114" i="7"/>
  <c r="J113" i="7"/>
  <c r="K112" i="7"/>
  <c r="J112" i="7"/>
  <c r="J111" i="7"/>
  <c r="K110" i="7"/>
  <c r="J110" i="7"/>
  <c r="J109" i="7"/>
  <c r="K108" i="7"/>
  <c r="J108" i="7"/>
  <c r="J107" i="7"/>
  <c r="K106" i="7"/>
  <c r="J106" i="7"/>
  <c r="J105" i="7"/>
  <c r="K104" i="7"/>
  <c r="J104" i="7"/>
  <c r="J103" i="7"/>
  <c r="K102" i="7"/>
  <c r="J102" i="7"/>
  <c r="J101" i="7"/>
  <c r="K100" i="7"/>
  <c r="J100" i="7"/>
  <c r="J99" i="7"/>
  <c r="K98" i="7"/>
  <c r="J98" i="7"/>
  <c r="J97" i="7"/>
  <c r="K96" i="7"/>
  <c r="J96" i="7"/>
  <c r="J95" i="7"/>
  <c r="K94" i="7"/>
  <c r="J94" i="7"/>
  <c r="J93" i="7"/>
  <c r="K92" i="7"/>
  <c r="J92" i="7"/>
  <c r="J91" i="7"/>
  <c r="K90" i="7"/>
  <c r="J90" i="7"/>
  <c r="J89" i="7"/>
  <c r="K88" i="7"/>
  <c r="J88" i="7"/>
  <c r="J87" i="7"/>
  <c r="K86" i="7"/>
  <c r="J86" i="7"/>
  <c r="J85" i="7"/>
  <c r="K84" i="7"/>
  <c r="J84" i="7"/>
  <c r="J83" i="7"/>
  <c r="K82" i="7"/>
  <c r="J82" i="7"/>
  <c r="J81" i="7"/>
  <c r="K80" i="7"/>
  <c r="J80" i="7"/>
  <c r="J79" i="7"/>
  <c r="K78" i="7"/>
  <c r="J78" i="7"/>
  <c r="J77" i="7"/>
  <c r="K76" i="7"/>
  <c r="J76" i="7"/>
  <c r="J75" i="7"/>
  <c r="K74" i="7"/>
  <c r="J74" i="7"/>
  <c r="J73" i="7"/>
  <c r="K72" i="7"/>
  <c r="J72" i="7"/>
  <c r="J71" i="7"/>
  <c r="K70" i="7"/>
  <c r="J70" i="7"/>
  <c r="J69" i="7"/>
  <c r="K68" i="7"/>
  <c r="Q108" i="5" s="1"/>
  <c r="J68" i="7"/>
  <c r="J67" i="7"/>
  <c r="K66" i="7"/>
  <c r="Q106" i="5" s="1"/>
  <c r="J66" i="7"/>
  <c r="J65" i="7"/>
  <c r="K64" i="7"/>
  <c r="Q104" i="5" s="1"/>
  <c r="J64" i="7"/>
  <c r="J63" i="7"/>
  <c r="K62" i="7"/>
  <c r="Q102" i="5" s="1"/>
  <c r="J62" i="7"/>
  <c r="J61" i="7"/>
  <c r="K60" i="7"/>
  <c r="Q100" i="5" s="1"/>
  <c r="J60" i="7"/>
  <c r="J59" i="7"/>
  <c r="K58" i="7"/>
  <c r="Q98" i="5" s="1"/>
  <c r="J58" i="7"/>
  <c r="J57" i="7"/>
  <c r="K56" i="7"/>
  <c r="Q96" i="5" s="1"/>
  <c r="J56" i="7"/>
  <c r="J55" i="7"/>
  <c r="K54" i="7"/>
  <c r="Q94" i="5" s="1"/>
  <c r="J54" i="7"/>
  <c r="J53" i="7"/>
  <c r="K52" i="7"/>
  <c r="Q92" i="5" s="1"/>
  <c r="J52" i="7"/>
  <c r="J51" i="7"/>
  <c r="K50" i="7"/>
  <c r="Q90" i="5" s="1"/>
  <c r="J50" i="7"/>
  <c r="J49" i="7"/>
  <c r="K48" i="7"/>
  <c r="Q88" i="5" s="1"/>
  <c r="J48" i="7"/>
  <c r="J47" i="7"/>
  <c r="K46" i="7"/>
  <c r="Q86" i="5" s="1"/>
  <c r="J46" i="7"/>
  <c r="J45" i="7"/>
  <c r="K44" i="7"/>
  <c r="Q84" i="5" s="1"/>
  <c r="J44" i="7"/>
  <c r="J43" i="7"/>
  <c r="K42" i="7"/>
  <c r="Q82" i="5" s="1"/>
  <c r="J42" i="7"/>
  <c r="J41" i="7"/>
  <c r="K40" i="7"/>
  <c r="Q80" i="5" s="1"/>
  <c r="J40" i="7"/>
  <c r="J39" i="7"/>
  <c r="K38" i="7"/>
  <c r="Q78" i="5" s="1"/>
  <c r="J38" i="7"/>
  <c r="J37" i="7"/>
  <c r="K36" i="7"/>
  <c r="Q76" i="5" s="1"/>
  <c r="J36" i="7"/>
  <c r="J35" i="7"/>
  <c r="K34" i="7"/>
  <c r="Q74" i="5" s="1"/>
  <c r="J34" i="7"/>
  <c r="J33" i="7"/>
  <c r="K32" i="7"/>
  <c r="Q72" i="5" s="1"/>
  <c r="J32" i="7"/>
  <c r="J31" i="7"/>
  <c r="K30" i="7"/>
  <c r="Q70" i="5" s="1"/>
  <c r="J30" i="7"/>
  <c r="J29" i="7"/>
  <c r="K28" i="7"/>
  <c r="Q68" i="5" s="1"/>
  <c r="J28" i="7"/>
  <c r="J27" i="7"/>
  <c r="K26" i="7"/>
  <c r="Q66" i="5" s="1"/>
  <c r="J26" i="7"/>
  <c r="J25" i="7"/>
  <c r="K24" i="7"/>
  <c r="Q64" i="5" s="1"/>
  <c r="J24" i="7"/>
  <c r="J23" i="7"/>
  <c r="K22" i="7"/>
  <c r="Q62" i="5" s="1"/>
  <c r="J22" i="7"/>
  <c r="J21" i="7"/>
  <c r="K20" i="7"/>
  <c r="Q60" i="5" s="1"/>
  <c r="J20" i="7"/>
  <c r="J19" i="7"/>
  <c r="E15" i="7"/>
  <c r="E3" i="4" s="1"/>
  <c r="Q13" i="7"/>
  <c r="I13" i="7"/>
  <c r="T10" i="7"/>
  <c r="Q10" i="7" s="1"/>
  <c r="C10" i="7"/>
  <c r="G101" i="5" s="1"/>
  <c r="Q9" i="7"/>
  <c r="Q8" i="7"/>
  <c r="Q7" i="7"/>
  <c r="Q6" i="7"/>
  <c r="Q5" i="7"/>
  <c r="K261" i="6"/>
  <c r="J261" i="6"/>
  <c r="K260" i="6"/>
  <c r="J260" i="6"/>
  <c r="J259" i="6"/>
  <c r="J258" i="6"/>
  <c r="K257" i="6"/>
  <c r="J257" i="6"/>
  <c r="J256" i="6"/>
  <c r="J255" i="6"/>
  <c r="K254" i="6"/>
  <c r="J254" i="6"/>
  <c r="K253" i="6"/>
  <c r="J253" i="6"/>
  <c r="K252" i="6"/>
  <c r="J252" i="6"/>
  <c r="J251" i="6"/>
  <c r="J250" i="6"/>
  <c r="K249" i="6"/>
  <c r="J249" i="6"/>
  <c r="J248" i="6"/>
  <c r="J247" i="6"/>
  <c r="K246" i="6"/>
  <c r="J246" i="6"/>
  <c r="K245" i="6"/>
  <c r="J245" i="6"/>
  <c r="K244" i="6"/>
  <c r="J244" i="6"/>
  <c r="J243" i="6"/>
  <c r="J242" i="6"/>
  <c r="K241" i="6"/>
  <c r="J241" i="6"/>
  <c r="J240" i="6"/>
  <c r="J239" i="6"/>
  <c r="K238" i="6"/>
  <c r="J238" i="6"/>
  <c r="K237" i="6"/>
  <c r="J237" i="6"/>
  <c r="K236" i="6"/>
  <c r="J236" i="6"/>
  <c r="J235" i="6"/>
  <c r="J234" i="6"/>
  <c r="K233" i="6"/>
  <c r="J233" i="6"/>
  <c r="J232" i="6"/>
  <c r="J231" i="6"/>
  <c r="K230" i="6"/>
  <c r="J230" i="6"/>
  <c r="K229" i="6"/>
  <c r="J229" i="6"/>
  <c r="K228" i="6"/>
  <c r="J228" i="6"/>
  <c r="J227" i="6"/>
  <c r="J226" i="6"/>
  <c r="K225" i="6"/>
  <c r="J225" i="6"/>
  <c r="J224" i="6"/>
  <c r="J223" i="6"/>
  <c r="K222" i="6"/>
  <c r="J222" i="6"/>
  <c r="K221" i="6"/>
  <c r="J221" i="6"/>
  <c r="K220" i="6"/>
  <c r="J220" i="6"/>
  <c r="J219" i="6"/>
  <c r="J218" i="6"/>
  <c r="K217" i="6"/>
  <c r="J217" i="6"/>
  <c r="J216" i="6"/>
  <c r="J215" i="6"/>
  <c r="K214" i="6"/>
  <c r="J214" i="6"/>
  <c r="K213" i="6"/>
  <c r="J213" i="6"/>
  <c r="K212" i="6"/>
  <c r="J212" i="6"/>
  <c r="J211" i="6"/>
  <c r="J210" i="6"/>
  <c r="K209" i="6"/>
  <c r="J209" i="6"/>
  <c r="J208" i="6"/>
  <c r="J207" i="6"/>
  <c r="K206" i="6"/>
  <c r="J206" i="6"/>
  <c r="K205" i="6"/>
  <c r="J205" i="6"/>
  <c r="K204" i="6"/>
  <c r="J204" i="6"/>
  <c r="J203" i="6"/>
  <c r="J202" i="6"/>
  <c r="K201" i="6"/>
  <c r="J201" i="6"/>
  <c r="J200" i="6"/>
  <c r="J199" i="6"/>
  <c r="K198" i="6"/>
  <c r="J198" i="6"/>
  <c r="K197" i="6"/>
  <c r="J197" i="6"/>
  <c r="K196" i="6"/>
  <c r="J196" i="6"/>
  <c r="J195" i="6"/>
  <c r="J194" i="6"/>
  <c r="K193" i="6"/>
  <c r="J193" i="6"/>
  <c r="J192" i="6"/>
  <c r="J191" i="6"/>
  <c r="K190" i="6"/>
  <c r="J190" i="6"/>
  <c r="K189" i="6"/>
  <c r="J189" i="6"/>
  <c r="K188" i="6"/>
  <c r="J188" i="6"/>
  <c r="J187" i="6"/>
  <c r="J186" i="6"/>
  <c r="K185" i="6"/>
  <c r="J185" i="6"/>
  <c r="J184" i="6"/>
  <c r="J183" i="6"/>
  <c r="K182" i="6"/>
  <c r="J182" i="6"/>
  <c r="K181" i="6"/>
  <c r="J181" i="6"/>
  <c r="K180" i="6"/>
  <c r="J180" i="6"/>
  <c r="J179" i="6"/>
  <c r="J178" i="6"/>
  <c r="K177" i="6"/>
  <c r="J177" i="6"/>
  <c r="J176" i="6"/>
  <c r="J175" i="6"/>
  <c r="K174" i="6"/>
  <c r="J174" i="6"/>
  <c r="K173" i="6"/>
  <c r="J173" i="6"/>
  <c r="K172" i="6"/>
  <c r="J172" i="6"/>
  <c r="J171" i="6"/>
  <c r="J170" i="6"/>
  <c r="K169" i="6"/>
  <c r="J169" i="6"/>
  <c r="J168" i="6"/>
  <c r="J167" i="6"/>
  <c r="K166" i="6"/>
  <c r="J166" i="6"/>
  <c r="K165" i="6"/>
  <c r="J165" i="6"/>
  <c r="K164" i="6"/>
  <c r="J164" i="6"/>
  <c r="J163" i="6"/>
  <c r="J162" i="6"/>
  <c r="K161" i="6"/>
  <c r="J161" i="6"/>
  <c r="J160" i="6"/>
  <c r="J159" i="6"/>
  <c r="K158" i="6"/>
  <c r="J158" i="6"/>
  <c r="K157" i="6"/>
  <c r="J157" i="6"/>
  <c r="K156" i="6"/>
  <c r="J156" i="6"/>
  <c r="J155" i="6"/>
  <c r="J154" i="6"/>
  <c r="K153" i="6"/>
  <c r="J153" i="6"/>
  <c r="J152" i="6"/>
  <c r="J151" i="6"/>
  <c r="K150" i="6"/>
  <c r="J150" i="6"/>
  <c r="K149" i="6"/>
  <c r="J149" i="6"/>
  <c r="K148" i="6"/>
  <c r="J148" i="6"/>
  <c r="J147" i="6"/>
  <c r="J146" i="6"/>
  <c r="K145" i="6"/>
  <c r="J145" i="6"/>
  <c r="J144" i="6"/>
  <c r="J143" i="6"/>
  <c r="K142" i="6"/>
  <c r="J142" i="6"/>
  <c r="K141" i="6"/>
  <c r="J141" i="6"/>
  <c r="K140" i="6"/>
  <c r="J140" i="6"/>
  <c r="J139" i="6"/>
  <c r="J138" i="6"/>
  <c r="K137" i="6"/>
  <c r="J137" i="6"/>
  <c r="J136" i="6"/>
  <c r="J135" i="6"/>
  <c r="K134" i="6"/>
  <c r="J134" i="6"/>
  <c r="K133" i="6"/>
  <c r="J133" i="6"/>
  <c r="K132" i="6"/>
  <c r="J132" i="6"/>
  <c r="J131" i="6"/>
  <c r="J130" i="6"/>
  <c r="K129" i="6"/>
  <c r="J129" i="6"/>
  <c r="J128" i="6"/>
  <c r="J127" i="6"/>
  <c r="K126" i="6"/>
  <c r="J126" i="6"/>
  <c r="K125" i="6"/>
  <c r="J125" i="6"/>
  <c r="K124" i="6"/>
  <c r="J124" i="6"/>
  <c r="J123" i="6"/>
  <c r="J122" i="6"/>
  <c r="K121" i="6"/>
  <c r="J121" i="6"/>
  <c r="J120" i="6"/>
  <c r="J119" i="6"/>
  <c r="K118" i="6"/>
  <c r="J118" i="6"/>
  <c r="K117" i="6"/>
  <c r="J117" i="6"/>
  <c r="K116" i="6"/>
  <c r="J116" i="6"/>
  <c r="J115" i="6"/>
  <c r="J114" i="6"/>
  <c r="K113" i="6"/>
  <c r="J113" i="6"/>
  <c r="J112" i="6"/>
  <c r="J111" i="6"/>
  <c r="K110" i="6"/>
  <c r="J110" i="6"/>
  <c r="K109" i="6"/>
  <c r="J109" i="6"/>
  <c r="K108" i="6"/>
  <c r="J108" i="6"/>
  <c r="J107" i="6"/>
  <c r="J106" i="6"/>
  <c r="K105" i="6"/>
  <c r="J105" i="6"/>
  <c r="J104" i="6"/>
  <c r="J103" i="6"/>
  <c r="K102" i="6"/>
  <c r="J102" i="6"/>
  <c r="K101" i="6"/>
  <c r="J101" i="6"/>
  <c r="K100" i="6"/>
  <c r="J100" i="6"/>
  <c r="J99" i="6"/>
  <c r="J98" i="6"/>
  <c r="K97" i="6"/>
  <c r="J97" i="6"/>
  <c r="J96" i="6"/>
  <c r="J95" i="6"/>
  <c r="K94" i="6"/>
  <c r="J94" i="6"/>
  <c r="K93" i="6"/>
  <c r="J93" i="6"/>
  <c r="K92" i="6"/>
  <c r="J92" i="6"/>
  <c r="J91" i="6"/>
  <c r="J90" i="6"/>
  <c r="K89" i="6"/>
  <c r="J89" i="6"/>
  <c r="J88" i="6"/>
  <c r="J87" i="6"/>
  <c r="K86" i="6"/>
  <c r="J86" i="6"/>
  <c r="K85" i="6"/>
  <c r="J85" i="6"/>
  <c r="K84" i="6"/>
  <c r="J84" i="6"/>
  <c r="J83" i="6"/>
  <c r="J82" i="6"/>
  <c r="K81" i="6"/>
  <c r="J81" i="6"/>
  <c r="J80" i="6"/>
  <c r="J79" i="6"/>
  <c r="K78" i="6"/>
  <c r="J78" i="6"/>
  <c r="K77" i="6"/>
  <c r="J77" i="6"/>
  <c r="K76" i="6"/>
  <c r="J76" i="6"/>
  <c r="J75" i="6"/>
  <c r="J74" i="6"/>
  <c r="K73" i="6"/>
  <c r="J73" i="6"/>
  <c r="J72" i="6"/>
  <c r="J71" i="6"/>
  <c r="K70" i="6"/>
  <c r="J70" i="6"/>
  <c r="K69" i="6"/>
  <c r="J69" i="6"/>
  <c r="K68" i="6"/>
  <c r="Q58" i="5" s="1"/>
  <c r="J68" i="6"/>
  <c r="J67" i="6"/>
  <c r="J66" i="6"/>
  <c r="K65" i="6"/>
  <c r="Q55" i="5" s="1"/>
  <c r="J65" i="6"/>
  <c r="J64" i="6"/>
  <c r="J63" i="6"/>
  <c r="K62" i="6"/>
  <c r="Q52" i="5" s="1"/>
  <c r="J62" i="6"/>
  <c r="K61" i="6"/>
  <c r="Q51" i="5" s="1"/>
  <c r="J61" i="6"/>
  <c r="K60" i="6"/>
  <c r="Q50" i="5" s="1"/>
  <c r="J60" i="6"/>
  <c r="J59" i="6"/>
  <c r="J58" i="6"/>
  <c r="K57" i="6"/>
  <c r="Q47" i="5" s="1"/>
  <c r="J57" i="6"/>
  <c r="J56" i="6"/>
  <c r="J55" i="6"/>
  <c r="K54" i="6"/>
  <c r="Q44" i="5" s="1"/>
  <c r="J54" i="6"/>
  <c r="K53" i="6"/>
  <c r="Q43" i="5" s="1"/>
  <c r="J53" i="6"/>
  <c r="K52" i="6"/>
  <c r="Q42" i="5" s="1"/>
  <c r="J52" i="6"/>
  <c r="J51" i="6"/>
  <c r="J50" i="6"/>
  <c r="K49" i="6"/>
  <c r="Q39" i="5" s="1"/>
  <c r="J49" i="6"/>
  <c r="J48" i="6"/>
  <c r="J47" i="6"/>
  <c r="K46" i="6"/>
  <c r="Q36" i="5" s="1"/>
  <c r="J46" i="6"/>
  <c r="K45" i="6"/>
  <c r="Q35" i="5" s="1"/>
  <c r="J45" i="6"/>
  <c r="K44" i="6"/>
  <c r="Q34" i="5" s="1"/>
  <c r="J44" i="6"/>
  <c r="J43" i="6"/>
  <c r="J42" i="6"/>
  <c r="K41" i="6"/>
  <c r="Q31" i="5" s="1"/>
  <c r="J41" i="6"/>
  <c r="J40" i="6"/>
  <c r="J39" i="6"/>
  <c r="K38" i="6"/>
  <c r="Q28" i="5" s="1"/>
  <c r="J38" i="6"/>
  <c r="K37" i="6"/>
  <c r="Q27" i="5" s="1"/>
  <c r="J37" i="6"/>
  <c r="K36" i="6"/>
  <c r="Q26" i="5" s="1"/>
  <c r="J36" i="6"/>
  <c r="J35" i="6"/>
  <c r="J34" i="6"/>
  <c r="K33" i="6"/>
  <c r="Q23" i="5" s="1"/>
  <c r="J33" i="6"/>
  <c r="J32" i="6"/>
  <c r="J31" i="6"/>
  <c r="K30" i="6"/>
  <c r="Q20" i="5" s="1"/>
  <c r="J30" i="6"/>
  <c r="K29" i="6"/>
  <c r="Q19" i="5" s="1"/>
  <c r="J29" i="6"/>
  <c r="K28" i="6"/>
  <c r="Q18" i="5" s="1"/>
  <c r="J28" i="6"/>
  <c r="J27" i="6"/>
  <c r="J26" i="6"/>
  <c r="K25" i="6"/>
  <c r="Q15" i="5" s="1"/>
  <c r="J25" i="6"/>
  <c r="J24" i="6"/>
  <c r="J23" i="6"/>
  <c r="K22" i="6"/>
  <c r="Q12" i="5" s="1"/>
  <c r="J22" i="6"/>
  <c r="K21" i="6"/>
  <c r="Q11" i="5" s="1"/>
  <c r="J21" i="6"/>
  <c r="E15" i="6"/>
  <c r="E2" i="4" s="1"/>
  <c r="Q13" i="6"/>
  <c r="I13" i="6"/>
  <c r="T10" i="6"/>
  <c r="Q10" i="6" s="1"/>
  <c r="G10" i="5"/>
  <c r="Q9" i="6"/>
  <c r="Q8" i="6"/>
  <c r="Q7" i="6"/>
  <c r="Q6" i="6"/>
  <c r="Q5" i="6"/>
  <c r="O1317" i="5" l="1"/>
  <c r="O1333" i="5"/>
  <c r="O1349" i="5"/>
  <c r="O1272" i="5"/>
  <c r="O1288" i="5"/>
  <c r="O1304" i="5"/>
  <c r="O1415" i="5"/>
  <c r="O1431" i="5"/>
  <c r="O1447" i="5"/>
  <c r="O1309" i="5"/>
  <c r="O1325" i="5"/>
  <c r="O1341" i="5"/>
  <c r="O1357" i="5"/>
  <c r="O56" i="5"/>
  <c r="P1459" i="5"/>
  <c r="L1459" i="5"/>
  <c r="M1459" i="5"/>
  <c r="K1459" i="5"/>
  <c r="H1459" i="5"/>
  <c r="N1459" i="5" s="1"/>
  <c r="P1461" i="5"/>
  <c r="L1461" i="5"/>
  <c r="M1461" i="5"/>
  <c r="K1461" i="5"/>
  <c r="H1461" i="5"/>
  <c r="N1461" i="5" s="1"/>
  <c r="P1463" i="5"/>
  <c r="L1463" i="5"/>
  <c r="M1463" i="5"/>
  <c r="K1463" i="5"/>
  <c r="H1463" i="5"/>
  <c r="N1463" i="5" s="1"/>
  <c r="P1465" i="5"/>
  <c r="L1465" i="5"/>
  <c r="M1465" i="5"/>
  <c r="K1465" i="5"/>
  <c r="H1465" i="5"/>
  <c r="N1465" i="5" s="1"/>
  <c r="P1467" i="5"/>
  <c r="L1467" i="5"/>
  <c r="M1467" i="5"/>
  <c r="K1467" i="5"/>
  <c r="H1467" i="5"/>
  <c r="N1467" i="5" s="1"/>
  <c r="P1469" i="5"/>
  <c r="L1469" i="5"/>
  <c r="M1469" i="5"/>
  <c r="K1469" i="5"/>
  <c r="H1469" i="5"/>
  <c r="N1469" i="5" s="1"/>
  <c r="P1471" i="5"/>
  <c r="L1471" i="5"/>
  <c r="M1471" i="5"/>
  <c r="K1471" i="5"/>
  <c r="H1471" i="5"/>
  <c r="N1471" i="5" s="1"/>
  <c r="P1473" i="5"/>
  <c r="L1473" i="5"/>
  <c r="K1473" i="5"/>
  <c r="H1473" i="5"/>
  <c r="N1473" i="5" s="1"/>
  <c r="M1473" i="5"/>
  <c r="P1475" i="5"/>
  <c r="L1475" i="5"/>
  <c r="K1475" i="5"/>
  <c r="H1475" i="5"/>
  <c r="N1475" i="5" s="1"/>
  <c r="M1475" i="5"/>
  <c r="P1477" i="5"/>
  <c r="L1477" i="5"/>
  <c r="K1477" i="5"/>
  <c r="H1477" i="5"/>
  <c r="N1477" i="5" s="1"/>
  <c r="M1477" i="5"/>
  <c r="P1479" i="5"/>
  <c r="L1479" i="5"/>
  <c r="K1479" i="5"/>
  <c r="H1479" i="5"/>
  <c r="N1479" i="5" s="1"/>
  <c r="M1479" i="5"/>
  <c r="P1481" i="5"/>
  <c r="L1481" i="5"/>
  <c r="M1481" i="5"/>
  <c r="K1481" i="5"/>
  <c r="H1481" i="5"/>
  <c r="N1481" i="5" s="1"/>
  <c r="P1483" i="5"/>
  <c r="L1483" i="5"/>
  <c r="M1483" i="5"/>
  <c r="K1483" i="5"/>
  <c r="H1483" i="5"/>
  <c r="N1483" i="5" s="1"/>
  <c r="P1485" i="5"/>
  <c r="L1485" i="5"/>
  <c r="M1485" i="5"/>
  <c r="K1485" i="5"/>
  <c r="H1485" i="5"/>
  <c r="N1485" i="5" s="1"/>
  <c r="P1487" i="5"/>
  <c r="L1487" i="5"/>
  <c r="M1487" i="5"/>
  <c r="K1487" i="5"/>
  <c r="H1487" i="5"/>
  <c r="N1487" i="5" s="1"/>
  <c r="P1489" i="5"/>
  <c r="L1489" i="5"/>
  <c r="M1489" i="5"/>
  <c r="K1489" i="5"/>
  <c r="H1489" i="5"/>
  <c r="N1489" i="5" s="1"/>
  <c r="P1491" i="5"/>
  <c r="L1491" i="5"/>
  <c r="M1491" i="5"/>
  <c r="K1491" i="5"/>
  <c r="H1491" i="5"/>
  <c r="N1491" i="5" s="1"/>
  <c r="P1493" i="5"/>
  <c r="L1493" i="5"/>
  <c r="M1493" i="5"/>
  <c r="K1493" i="5"/>
  <c r="H1493" i="5"/>
  <c r="N1493" i="5" s="1"/>
  <c r="P1495" i="5"/>
  <c r="L1495" i="5"/>
  <c r="M1495" i="5"/>
  <c r="K1495" i="5"/>
  <c r="H1495" i="5"/>
  <c r="N1495" i="5" s="1"/>
  <c r="P1497" i="5"/>
  <c r="L1497" i="5"/>
  <c r="M1497" i="5"/>
  <c r="K1497" i="5"/>
  <c r="H1497" i="5"/>
  <c r="N1497" i="5" s="1"/>
  <c r="P1499" i="5"/>
  <c r="L1499" i="5"/>
  <c r="M1499" i="5"/>
  <c r="K1499" i="5"/>
  <c r="H1499" i="5"/>
  <c r="N1499" i="5" s="1"/>
  <c r="P1501" i="5"/>
  <c r="L1501" i="5"/>
  <c r="M1501" i="5"/>
  <c r="K1501" i="5"/>
  <c r="H1501" i="5"/>
  <c r="N1501" i="5" s="1"/>
  <c r="P1503" i="5"/>
  <c r="L1503" i="5"/>
  <c r="M1503" i="5"/>
  <c r="K1503" i="5"/>
  <c r="H1503" i="5"/>
  <c r="N1503" i="5" s="1"/>
  <c r="P1505" i="5"/>
  <c r="L1505" i="5"/>
  <c r="M1505" i="5"/>
  <c r="K1505" i="5"/>
  <c r="H1505" i="5"/>
  <c r="N1505" i="5" s="1"/>
  <c r="P1507" i="5"/>
  <c r="L1507" i="5"/>
  <c r="M1507" i="5"/>
  <c r="K1507" i="5"/>
  <c r="H1507" i="5"/>
  <c r="N1507" i="5" s="1"/>
  <c r="M1409" i="5"/>
  <c r="K1409" i="5"/>
  <c r="H1409" i="5"/>
  <c r="N1409" i="5" s="1"/>
  <c r="P1409" i="5"/>
  <c r="L1409" i="5"/>
  <c r="M1411" i="5"/>
  <c r="K1411" i="5"/>
  <c r="H1411" i="5"/>
  <c r="N1411" i="5" s="1"/>
  <c r="P1411" i="5"/>
  <c r="L1411" i="5"/>
  <c r="M1413" i="5"/>
  <c r="K1413" i="5"/>
  <c r="H1413" i="5"/>
  <c r="N1413" i="5" s="1"/>
  <c r="P1413" i="5"/>
  <c r="L1413" i="5"/>
  <c r="M1415" i="5"/>
  <c r="K1415" i="5"/>
  <c r="H1415" i="5"/>
  <c r="N1415" i="5" s="1"/>
  <c r="P1415" i="5"/>
  <c r="L1415" i="5"/>
  <c r="M1417" i="5"/>
  <c r="K1417" i="5"/>
  <c r="H1417" i="5"/>
  <c r="N1417" i="5" s="1"/>
  <c r="P1417" i="5"/>
  <c r="L1417" i="5"/>
  <c r="M1419" i="5"/>
  <c r="K1419" i="5"/>
  <c r="H1419" i="5"/>
  <c r="N1419" i="5" s="1"/>
  <c r="P1419" i="5"/>
  <c r="L1419" i="5"/>
  <c r="M1421" i="5"/>
  <c r="K1421" i="5"/>
  <c r="H1421" i="5"/>
  <c r="N1421" i="5" s="1"/>
  <c r="P1421" i="5"/>
  <c r="L1421" i="5"/>
  <c r="M1423" i="5"/>
  <c r="K1423" i="5"/>
  <c r="H1423" i="5"/>
  <c r="N1423" i="5" s="1"/>
  <c r="L1423" i="5"/>
  <c r="P1423" i="5"/>
  <c r="M1425" i="5"/>
  <c r="K1425" i="5"/>
  <c r="H1425" i="5"/>
  <c r="N1425" i="5" s="1"/>
  <c r="L1425" i="5"/>
  <c r="P1425" i="5"/>
  <c r="M1427" i="5"/>
  <c r="K1427" i="5"/>
  <c r="H1427" i="5"/>
  <c r="N1427" i="5" s="1"/>
  <c r="L1427" i="5"/>
  <c r="P1427" i="5"/>
  <c r="M1429" i="5"/>
  <c r="K1429" i="5"/>
  <c r="H1429" i="5"/>
  <c r="N1429" i="5" s="1"/>
  <c r="L1429" i="5"/>
  <c r="P1429" i="5"/>
  <c r="M1431" i="5"/>
  <c r="K1431" i="5"/>
  <c r="H1431" i="5"/>
  <c r="N1431" i="5" s="1"/>
  <c r="L1431" i="5"/>
  <c r="P1431" i="5"/>
  <c r="M1433" i="5"/>
  <c r="K1433" i="5"/>
  <c r="H1433" i="5"/>
  <c r="N1433" i="5" s="1"/>
  <c r="L1433" i="5"/>
  <c r="P1433" i="5"/>
  <c r="M1435" i="5"/>
  <c r="K1435" i="5"/>
  <c r="H1435" i="5"/>
  <c r="N1435" i="5" s="1"/>
  <c r="L1435" i="5"/>
  <c r="P1435" i="5"/>
  <c r="M1437" i="5"/>
  <c r="K1437" i="5"/>
  <c r="H1437" i="5"/>
  <c r="N1437" i="5" s="1"/>
  <c r="L1437" i="5"/>
  <c r="P1437" i="5"/>
  <c r="P1439" i="5"/>
  <c r="L1439" i="5"/>
  <c r="M1439" i="5"/>
  <c r="K1439" i="5"/>
  <c r="H1439" i="5"/>
  <c r="N1439" i="5" s="1"/>
  <c r="P1441" i="5"/>
  <c r="L1441" i="5"/>
  <c r="M1441" i="5"/>
  <c r="K1441" i="5"/>
  <c r="H1441" i="5"/>
  <c r="N1441" i="5" s="1"/>
  <c r="P1443" i="5"/>
  <c r="L1443" i="5"/>
  <c r="M1443" i="5"/>
  <c r="K1443" i="5"/>
  <c r="H1443" i="5"/>
  <c r="N1443" i="5" s="1"/>
  <c r="P1445" i="5"/>
  <c r="L1445" i="5"/>
  <c r="M1445" i="5"/>
  <c r="K1445" i="5"/>
  <c r="H1445" i="5"/>
  <c r="N1445" i="5" s="1"/>
  <c r="P1447" i="5"/>
  <c r="L1447" i="5"/>
  <c r="M1447" i="5"/>
  <c r="K1447" i="5"/>
  <c r="H1447" i="5"/>
  <c r="N1447" i="5" s="1"/>
  <c r="P1449" i="5"/>
  <c r="L1449" i="5"/>
  <c r="M1449" i="5"/>
  <c r="K1449" i="5"/>
  <c r="H1449" i="5"/>
  <c r="N1449" i="5" s="1"/>
  <c r="P1451" i="5"/>
  <c r="L1451" i="5"/>
  <c r="M1451" i="5"/>
  <c r="K1451" i="5"/>
  <c r="H1451" i="5"/>
  <c r="N1451" i="5" s="1"/>
  <c r="P1453" i="5"/>
  <c r="L1453" i="5"/>
  <c r="M1453" i="5"/>
  <c r="K1453" i="5"/>
  <c r="H1453" i="5"/>
  <c r="N1453" i="5" s="1"/>
  <c r="P1455" i="5"/>
  <c r="L1455" i="5"/>
  <c r="M1455" i="5"/>
  <c r="K1455" i="5"/>
  <c r="H1455" i="5"/>
  <c r="N1455" i="5" s="1"/>
  <c r="P1457" i="5"/>
  <c r="L1457" i="5"/>
  <c r="M1457" i="5"/>
  <c r="K1457" i="5"/>
  <c r="H1457" i="5"/>
  <c r="N1457" i="5" s="1"/>
  <c r="M1359" i="5"/>
  <c r="K1359" i="5"/>
  <c r="H1359" i="5"/>
  <c r="N1359" i="5" s="1"/>
  <c r="P1359" i="5"/>
  <c r="L1359" i="5"/>
  <c r="M1361" i="5"/>
  <c r="K1361" i="5"/>
  <c r="H1361" i="5"/>
  <c r="N1361" i="5" s="1"/>
  <c r="P1361" i="5"/>
  <c r="L1361" i="5"/>
  <c r="M1363" i="5"/>
  <c r="K1363" i="5"/>
  <c r="H1363" i="5"/>
  <c r="N1363" i="5" s="1"/>
  <c r="P1363" i="5"/>
  <c r="L1363" i="5"/>
  <c r="M1365" i="5"/>
  <c r="K1365" i="5"/>
  <c r="H1365" i="5"/>
  <c r="N1365" i="5" s="1"/>
  <c r="P1365" i="5"/>
  <c r="L1365" i="5"/>
  <c r="M1367" i="5"/>
  <c r="K1367" i="5"/>
  <c r="H1367" i="5"/>
  <c r="N1367" i="5" s="1"/>
  <c r="P1367" i="5"/>
  <c r="L1367" i="5"/>
  <c r="M1369" i="5"/>
  <c r="K1369" i="5"/>
  <c r="H1369" i="5"/>
  <c r="N1369" i="5" s="1"/>
  <c r="P1369" i="5"/>
  <c r="L1369" i="5"/>
  <c r="M1371" i="5"/>
  <c r="K1371" i="5"/>
  <c r="H1371" i="5"/>
  <c r="N1371" i="5" s="1"/>
  <c r="L1371" i="5"/>
  <c r="P1371" i="5"/>
  <c r="M1373" i="5"/>
  <c r="K1373" i="5"/>
  <c r="H1373" i="5"/>
  <c r="N1373" i="5" s="1"/>
  <c r="P1373" i="5"/>
  <c r="L1373" i="5"/>
  <c r="M1375" i="5"/>
  <c r="K1375" i="5"/>
  <c r="H1375" i="5"/>
  <c r="N1375" i="5" s="1"/>
  <c r="P1375" i="5"/>
  <c r="L1375" i="5"/>
  <c r="M1377" i="5"/>
  <c r="K1377" i="5"/>
  <c r="H1377" i="5"/>
  <c r="N1377" i="5" s="1"/>
  <c r="P1377" i="5"/>
  <c r="L1377" i="5"/>
  <c r="M1379" i="5"/>
  <c r="K1379" i="5"/>
  <c r="H1379" i="5"/>
  <c r="N1379" i="5" s="1"/>
  <c r="P1379" i="5"/>
  <c r="L1379" i="5"/>
  <c r="M1381" i="5"/>
  <c r="K1381" i="5"/>
  <c r="H1381" i="5"/>
  <c r="N1381" i="5" s="1"/>
  <c r="P1381" i="5"/>
  <c r="L1381" i="5"/>
  <c r="M1383" i="5"/>
  <c r="K1383" i="5"/>
  <c r="H1383" i="5"/>
  <c r="N1383" i="5" s="1"/>
  <c r="P1383" i="5"/>
  <c r="L1383" i="5"/>
  <c r="M1385" i="5"/>
  <c r="K1385" i="5"/>
  <c r="H1385" i="5"/>
  <c r="N1385" i="5" s="1"/>
  <c r="P1385" i="5"/>
  <c r="L1385" i="5"/>
  <c r="M1387" i="5"/>
  <c r="K1387" i="5"/>
  <c r="H1387" i="5"/>
  <c r="N1387" i="5" s="1"/>
  <c r="P1387" i="5"/>
  <c r="L1387" i="5"/>
  <c r="M1389" i="5"/>
  <c r="K1389" i="5"/>
  <c r="H1389" i="5"/>
  <c r="N1389" i="5" s="1"/>
  <c r="P1389" i="5"/>
  <c r="L1389" i="5"/>
  <c r="M1391" i="5"/>
  <c r="K1391" i="5"/>
  <c r="H1391" i="5"/>
  <c r="N1391" i="5" s="1"/>
  <c r="P1391" i="5"/>
  <c r="L1391" i="5"/>
  <c r="M1393" i="5"/>
  <c r="K1393" i="5"/>
  <c r="H1393" i="5"/>
  <c r="N1393" i="5" s="1"/>
  <c r="P1393" i="5"/>
  <c r="L1393" i="5"/>
  <c r="M1395" i="5"/>
  <c r="K1395" i="5"/>
  <c r="H1395" i="5"/>
  <c r="N1395" i="5" s="1"/>
  <c r="P1395" i="5"/>
  <c r="L1395" i="5"/>
  <c r="M1397" i="5"/>
  <c r="K1397" i="5"/>
  <c r="H1397" i="5"/>
  <c r="N1397" i="5" s="1"/>
  <c r="P1397" i="5"/>
  <c r="L1397" i="5"/>
  <c r="M1399" i="5"/>
  <c r="K1399" i="5"/>
  <c r="H1399" i="5"/>
  <c r="N1399" i="5" s="1"/>
  <c r="P1399" i="5"/>
  <c r="L1399" i="5"/>
  <c r="M1401" i="5"/>
  <c r="K1401" i="5"/>
  <c r="H1401" i="5"/>
  <c r="N1401" i="5" s="1"/>
  <c r="P1401" i="5"/>
  <c r="L1401" i="5"/>
  <c r="M1403" i="5"/>
  <c r="K1403" i="5"/>
  <c r="H1403" i="5"/>
  <c r="N1403" i="5" s="1"/>
  <c r="P1403" i="5"/>
  <c r="L1403" i="5"/>
  <c r="M1405" i="5"/>
  <c r="K1405" i="5"/>
  <c r="H1405" i="5"/>
  <c r="N1405" i="5" s="1"/>
  <c r="P1405" i="5"/>
  <c r="L1405" i="5"/>
  <c r="M1407" i="5"/>
  <c r="K1407" i="5"/>
  <c r="H1407" i="5"/>
  <c r="N1407" i="5" s="1"/>
  <c r="P1407" i="5"/>
  <c r="L1407" i="5"/>
  <c r="M1309" i="5"/>
  <c r="K1309" i="5"/>
  <c r="H1309" i="5"/>
  <c r="N1309" i="5" s="1"/>
  <c r="P1309" i="5"/>
  <c r="L1309" i="5"/>
  <c r="M1311" i="5"/>
  <c r="K1311" i="5"/>
  <c r="H1311" i="5"/>
  <c r="N1311" i="5" s="1"/>
  <c r="P1311" i="5"/>
  <c r="L1311" i="5"/>
  <c r="M1313" i="5"/>
  <c r="K1313" i="5"/>
  <c r="H1313" i="5"/>
  <c r="N1313" i="5" s="1"/>
  <c r="P1313" i="5"/>
  <c r="L1313" i="5"/>
  <c r="M1315" i="5"/>
  <c r="K1315" i="5"/>
  <c r="H1315" i="5"/>
  <c r="N1315" i="5" s="1"/>
  <c r="P1315" i="5"/>
  <c r="L1315" i="5"/>
  <c r="M1317" i="5"/>
  <c r="K1317" i="5"/>
  <c r="H1317" i="5"/>
  <c r="N1317" i="5" s="1"/>
  <c r="P1317" i="5"/>
  <c r="L1317" i="5"/>
  <c r="M1319" i="5"/>
  <c r="K1319" i="5"/>
  <c r="H1319" i="5"/>
  <c r="N1319" i="5" s="1"/>
  <c r="P1319" i="5"/>
  <c r="L1319" i="5"/>
  <c r="M1321" i="5"/>
  <c r="K1321" i="5"/>
  <c r="H1321" i="5"/>
  <c r="N1321" i="5" s="1"/>
  <c r="P1321" i="5"/>
  <c r="L1321" i="5"/>
  <c r="M1323" i="5"/>
  <c r="K1323" i="5"/>
  <c r="H1323" i="5"/>
  <c r="N1323" i="5" s="1"/>
  <c r="P1323" i="5"/>
  <c r="L1323" i="5"/>
  <c r="M1325" i="5"/>
  <c r="K1325" i="5"/>
  <c r="H1325" i="5"/>
  <c r="N1325" i="5" s="1"/>
  <c r="P1325" i="5"/>
  <c r="L1325" i="5"/>
  <c r="M1327" i="5"/>
  <c r="K1327" i="5"/>
  <c r="H1327" i="5"/>
  <c r="N1327" i="5" s="1"/>
  <c r="P1327" i="5"/>
  <c r="L1327" i="5"/>
  <c r="M1329" i="5"/>
  <c r="K1329" i="5"/>
  <c r="H1329" i="5"/>
  <c r="N1329" i="5" s="1"/>
  <c r="P1329" i="5"/>
  <c r="L1329" i="5"/>
  <c r="M1331" i="5"/>
  <c r="K1331" i="5"/>
  <c r="H1331" i="5"/>
  <c r="N1331" i="5" s="1"/>
  <c r="P1331" i="5"/>
  <c r="L1331" i="5"/>
  <c r="M1333" i="5"/>
  <c r="K1333" i="5"/>
  <c r="H1333" i="5"/>
  <c r="N1333" i="5" s="1"/>
  <c r="P1333" i="5"/>
  <c r="L1333" i="5"/>
  <c r="M1335" i="5"/>
  <c r="K1335" i="5"/>
  <c r="H1335" i="5"/>
  <c r="N1335" i="5" s="1"/>
  <c r="P1335" i="5"/>
  <c r="L1335" i="5"/>
  <c r="M1337" i="5"/>
  <c r="K1337" i="5"/>
  <c r="H1337" i="5"/>
  <c r="N1337" i="5" s="1"/>
  <c r="P1337" i="5"/>
  <c r="L1337" i="5"/>
  <c r="M1339" i="5"/>
  <c r="K1339" i="5"/>
  <c r="H1339" i="5"/>
  <c r="N1339" i="5" s="1"/>
  <c r="P1339" i="5"/>
  <c r="L1339" i="5"/>
  <c r="M1341" i="5"/>
  <c r="K1341" i="5"/>
  <c r="H1341" i="5"/>
  <c r="N1341" i="5" s="1"/>
  <c r="P1341" i="5"/>
  <c r="L1341" i="5"/>
  <c r="M1343" i="5"/>
  <c r="K1343" i="5"/>
  <c r="H1343" i="5"/>
  <c r="N1343" i="5" s="1"/>
  <c r="P1343" i="5"/>
  <c r="L1343" i="5"/>
  <c r="M1345" i="5"/>
  <c r="K1345" i="5"/>
  <c r="H1345" i="5"/>
  <c r="N1345" i="5" s="1"/>
  <c r="P1345" i="5"/>
  <c r="L1345" i="5"/>
  <c r="M1347" i="5"/>
  <c r="K1347" i="5"/>
  <c r="H1347" i="5"/>
  <c r="N1347" i="5" s="1"/>
  <c r="P1347" i="5"/>
  <c r="L1347" i="5"/>
  <c r="M1349" i="5"/>
  <c r="K1349" i="5"/>
  <c r="H1349" i="5"/>
  <c r="N1349" i="5" s="1"/>
  <c r="P1349" i="5"/>
  <c r="L1349" i="5"/>
  <c r="M1351" i="5"/>
  <c r="K1351" i="5"/>
  <c r="H1351" i="5"/>
  <c r="N1351" i="5" s="1"/>
  <c r="P1351" i="5"/>
  <c r="L1351" i="5"/>
  <c r="M1353" i="5"/>
  <c r="K1353" i="5"/>
  <c r="H1353" i="5"/>
  <c r="N1353" i="5" s="1"/>
  <c r="P1353" i="5"/>
  <c r="L1353" i="5"/>
  <c r="M1355" i="5"/>
  <c r="K1355" i="5"/>
  <c r="H1355" i="5"/>
  <c r="N1355" i="5" s="1"/>
  <c r="P1355" i="5"/>
  <c r="L1355" i="5"/>
  <c r="M1357" i="5"/>
  <c r="K1357" i="5"/>
  <c r="H1357" i="5"/>
  <c r="N1357" i="5" s="1"/>
  <c r="P1357" i="5"/>
  <c r="L1357" i="5"/>
  <c r="P1259" i="5"/>
  <c r="L1259" i="5"/>
  <c r="M1259" i="5"/>
  <c r="K1259" i="5"/>
  <c r="H1259" i="5"/>
  <c r="N1259" i="5" s="1"/>
  <c r="P1261" i="5"/>
  <c r="L1261" i="5"/>
  <c r="M1261" i="5"/>
  <c r="K1261" i="5"/>
  <c r="H1261" i="5"/>
  <c r="N1261" i="5" s="1"/>
  <c r="P1263" i="5"/>
  <c r="L1263" i="5"/>
  <c r="M1263" i="5"/>
  <c r="K1263" i="5"/>
  <c r="H1263" i="5"/>
  <c r="N1263" i="5" s="1"/>
  <c r="P1265" i="5"/>
  <c r="L1265" i="5"/>
  <c r="M1265" i="5"/>
  <c r="K1265" i="5"/>
  <c r="H1265" i="5"/>
  <c r="N1265" i="5" s="1"/>
  <c r="P1267" i="5"/>
  <c r="L1267" i="5"/>
  <c r="M1267" i="5"/>
  <c r="K1267" i="5"/>
  <c r="H1267" i="5"/>
  <c r="N1267" i="5" s="1"/>
  <c r="P1269" i="5"/>
  <c r="L1269" i="5"/>
  <c r="M1269" i="5"/>
  <c r="K1269" i="5"/>
  <c r="H1269" i="5"/>
  <c r="N1269" i="5" s="1"/>
  <c r="P1271" i="5"/>
  <c r="L1271" i="5"/>
  <c r="M1271" i="5"/>
  <c r="K1271" i="5"/>
  <c r="H1271" i="5"/>
  <c r="N1271" i="5" s="1"/>
  <c r="P1273" i="5"/>
  <c r="L1273" i="5"/>
  <c r="M1273" i="5"/>
  <c r="K1273" i="5"/>
  <c r="H1273" i="5"/>
  <c r="N1273" i="5" s="1"/>
  <c r="M1275" i="5"/>
  <c r="K1275" i="5"/>
  <c r="H1275" i="5"/>
  <c r="N1275" i="5" s="1"/>
  <c r="P1275" i="5"/>
  <c r="L1275" i="5"/>
  <c r="M1277" i="5"/>
  <c r="K1277" i="5"/>
  <c r="H1277" i="5"/>
  <c r="N1277" i="5" s="1"/>
  <c r="P1277" i="5"/>
  <c r="L1277" i="5"/>
  <c r="M1279" i="5"/>
  <c r="K1279" i="5"/>
  <c r="H1279" i="5"/>
  <c r="N1279" i="5" s="1"/>
  <c r="P1279" i="5"/>
  <c r="L1279" i="5"/>
  <c r="M1281" i="5"/>
  <c r="K1281" i="5"/>
  <c r="H1281" i="5"/>
  <c r="N1281" i="5" s="1"/>
  <c r="P1281" i="5"/>
  <c r="L1281" i="5"/>
  <c r="M1283" i="5"/>
  <c r="K1283" i="5"/>
  <c r="H1283" i="5"/>
  <c r="N1283" i="5" s="1"/>
  <c r="P1283" i="5"/>
  <c r="L1283" i="5"/>
  <c r="M1285" i="5"/>
  <c r="K1285" i="5"/>
  <c r="H1285" i="5"/>
  <c r="N1285" i="5" s="1"/>
  <c r="P1285" i="5"/>
  <c r="L1285" i="5"/>
  <c r="M1287" i="5"/>
  <c r="K1287" i="5"/>
  <c r="H1287" i="5"/>
  <c r="N1287" i="5" s="1"/>
  <c r="P1287" i="5"/>
  <c r="L1287" i="5"/>
  <c r="M1289" i="5"/>
  <c r="K1289" i="5"/>
  <c r="H1289" i="5"/>
  <c r="N1289" i="5" s="1"/>
  <c r="P1289" i="5"/>
  <c r="L1289" i="5"/>
  <c r="M1291" i="5"/>
  <c r="K1291" i="5"/>
  <c r="H1291" i="5"/>
  <c r="N1291" i="5" s="1"/>
  <c r="P1291" i="5"/>
  <c r="L1291" i="5"/>
  <c r="M1293" i="5"/>
  <c r="K1293" i="5"/>
  <c r="H1293" i="5"/>
  <c r="N1293" i="5" s="1"/>
  <c r="P1293" i="5"/>
  <c r="L1293" i="5"/>
  <c r="M1295" i="5"/>
  <c r="K1295" i="5"/>
  <c r="H1295" i="5"/>
  <c r="N1295" i="5" s="1"/>
  <c r="P1295" i="5"/>
  <c r="L1295" i="5"/>
  <c r="M1297" i="5"/>
  <c r="K1297" i="5"/>
  <c r="H1297" i="5"/>
  <c r="N1297" i="5" s="1"/>
  <c r="P1297" i="5"/>
  <c r="L1297" i="5"/>
  <c r="M1299" i="5"/>
  <c r="K1299" i="5"/>
  <c r="H1299" i="5"/>
  <c r="N1299" i="5" s="1"/>
  <c r="P1299" i="5"/>
  <c r="L1299" i="5"/>
  <c r="M1301" i="5"/>
  <c r="K1301" i="5"/>
  <c r="H1301" i="5"/>
  <c r="N1301" i="5" s="1"/>
  <c r="P1301" i="5"/>
  <c r="L1301" i="5"/>
  <c r="M1303" i="5"/>
  <c r="K1303" i="5"/>
  <c r="H1303" i="5"/>
  <c r="N1303" i="5" s="1"/>
  <c r="P1303" i="5"/>
  <c r="L1303" i="5"/>
  <c r="M1305" i="5"/>
  <c r="K1305" i="5"/>
  <c r="H1305" i="5"/>
  <c r="N1305" i="5" s="1"/>
  <c r="P1305" i="5"/>
  <c r="L1305" i="5"/>
  <c r="M1307" i="5"/>
  <c r="K1307" i="5"/>
  <c r="H1307" i="5"/>
  <c r="N1307" i="5" s="1"/>
  <c r="P1307" i="5"/>
  <c r="L1307" i="5"/>
  <c r="P1209" i="5"/>
  <c r="L1209" i="5"/>
  <c r="M1209" i="5"/>
  <c r="K1209" i="5"/>
  <c r="H1209" i="5"/>
  <c r="N1209" i="5" s="1"/>
  <c r="P1211" i="5"/>
  <c r="L1211" i="5"/>
  <c r="M1211" i="5"/>
  <c r="K1211" i="5"/>
  <c r="H1211" i="5"/>
  <c r="N1211" i="5" s="1"/>
  <c r="P1213" i="5"/>
  <c r="L1213" i="5"/>
  <c r="M1213" i="5"/>
  <c r="K1213" i="5"/>
  <c r="H1213" i="5"/>
  <c r="N1213" i="5" s="1"/>
  <c r="P1215" i="5"/>
  <c r="L1215" i="5"/>
  <c r="M1215" i="5"/>
  <c r="K1215" i="5"/>
  <c r="H1215" i="5"/>
  <c r="N1215" i="5" s="1"/>
  <c r="P1217" i="5"/>
  <c r="L1217" i="5"/>
  <c r="M1217" i="5"/>
  <c r="K1217" i="5"/>
  <c r="H1217" i="5"/>
  <c r="N1217" i="5" s="1"/>
  <c r="P1219" i="5"/>
  <c r="L1219" i="5"/>
  <c r="M1219" i="5"/>
  <c r="K1219" i="5"/>
  <c r="H1219" i="5"/>
  <c r="N1219" i="5" s="1"/>
  <c r="P1221" i="5"/>
  <c r="L1221" i="5"/>
  <c r="M1221" i="5"/>
  <c r="K1221" i="5"/>
  <c r="H1221" i="5"/>
  <c r="N1221" i="5" s="1"/>
  <c r="P1223" i="5"/>
  <c r="L1223" i="5"/>
  <c r="M1223" i="5"/>
  <c r="K1223" i="5"/>
  <c r="H1223" i="5"/>
  <c r="N1223" i="5" s="1"/>
  <c r="P1225" i="5"/>
  <c r="L1225" i="5"/>
  <c r="M1225" i="5"/>
  <c r="K1225" i="5"/>
  <c r="H1225" i="5"/>
  <c r="N1225" i="5" s="1"/>
  <c r="P1227" i="5"/>
  <c r="L1227" i="5"/>
  <c r="M1227" i="5"/>
  <c r="K1227" i="5"/>
  <c r="H1227" i="5"/>
  <c r="N1227" i="5" s="1"/>
  <c r="P1229" i="5"/>
  <c r="L1229" i="5"/>
  <c r="M1229" i="5"/>
  <c r="K1229" i="5"/>
  <c r="H1229" i="5"/>
  <c r="N1229" i="5" s="1"/>
  <c r="P1231" i="5"/>
  <c r="L1231" i="5"/>
  <c r="M1231" i="5"/>
  <c r="K1231" i="5"/>
  <c r="H1231" i="5"/>
  <c r="N1231" i="5" s="1"/>
  <c r="P1233" i="5"/>
  <c r="L1233" i="5"/>
  <c r="M1233" i="5"/>
  <c r="K1233" i="5"/>
  <c r="H1233" i="5"/>
  <c r="N1233" i="5" s="1"/>
  <c r="P1235" i="5"/>
  <c r="L1235" i="5"/>
  <c r="M1235" i="5"/>
  <c r="K1235" i="5"/>
  <c r="H1235" i="5"/>
  <c r="N1235" i="5" s="1"/>
  <c r="P1237" i="5"/>
  <c r="L1237" i="5"/>
  <c r="M1237" i="5"/>
  <c r="K1237" i="5"/>
  <c r="H1237" i="5"/>
  <c r="N1237" i="5" s="1"/>
  <c r="P1239" i="5"/>
  <c r="L1239" i="5"/>
  <c r="M1239" i="5"/>
  <c r="K1239" i="5"/>
  <c r="H1239" i="5"/>
  <c r="N1239" i="5" s="1"/>
  <c r="P1241" i="5"/>
  <c r="L1241" i="5"/>
  <c r="M1241" i="5"/>
  <c r="K1241" i="5"/>
  <c r="H1241" i="5"/>
  <c r="N1241" i="5" s="1"/>
  <c r="P1243" i="5"/>
  <c r="L1243" i="5"/>
  <c r="M1243" i="5"/>
  <c r="K1243" i="5"/>
  <c r="H1243" i="5"/>
  <c r="N1243" i="5" s="1"/>
  <c r="P1245" i="5"/>
  <c r="L1245" i="5"/>
  <c r="M1245" i="5"/>
  <c r="K1245" i="5"/>
  <c r="H1245" i="5"/>
  <c r="N1245" i="5" s="1"/>
  <c r="P1247" i="5"/>
  <c r="L1247" i="5"/>
  <c r="M1247" i="5"/>
  <c r="K1247" i="5"/>
  <c r="H1247" i="5"/>
  <c r="N1247" i="5" s="1"/>
  <c r="P1249" i="5"/>
  <c r="L1249" i="5"/>
  <c r="M1249" i="5"/>
  <c r="K1249" i="5"/>
  <c r="H1249" i="5"/>
  <c r="N1249" i="5" s="1"/>
  <c r="P1251" i="5"/>
  <c r="L1251" i="5"/>
  <c r="M1251" i="5"/>
  <c r="K1251" i="5"/>
  <c r="H1251" i="5"/>
  <c r="N1251" i="5" s="1"/>
  <c r="P1253" i="5"/>
  <c r="L1253" i="5"/>
  <c r="M1253" i="5"/>
  <c r="K1253" i="5"/>
  <c r="H1253" i="5"/>
  <c r="N1253" i="5" s="1"/>
  <c r="P1255" i="5"/>
  <c r="L1255" i="5"/>
  <c r="M1255" i="5"/>
  <c r="K1255" i="5"/>
  <c r="H1255" i="5"/>
  <c r="N1255" i="5" s="1"/>
  <c r="P1257" i="5"/>
  <c r="L1257" i="5"/>
  <c r="M1257" i="5"/>
  <c r="K1257" i="5"/>
  <c r="H1257" i="5"/>
  <c r="N1257" i="5" s="1"/>
  <c r="P1159" i="5"/>
  <c r="L1159" i="5"/>
  <c r="M1159" i="5"/>
  <c r="K1159" i="5"/>
  <c r="H1159" i="5"/>
  <c r="N1159" i="5" s="1"/>
  <c r="P1161" i="5"/>
  <c r="L1161" i="5"/>
  <c r="M1161" i="5"/>
  <c r="K1161" i="5"/>
  <c r="H1161" i="5"/>
  <c r="N1161" i="5" s="1"/>
  <c r="P1163" i="5"/>
  <c r="L1163" i="5"/>
  <c r="M1163" i="5"/>
  <c r="K1163" i="5"/>
  <c r="H1163" i="5"/>
  <c r="N1163" i="5" s="1"/>
  <c r="M1165" i="5"/>
  <c r="K1165" i="5"/>
  <c r="H1165" i="5"/>
  <c r="N1165" i="5" s="1"/>
  <c r="L1165" i="5"/>
  <c r="P1165" i="5"/>
  <c r="M1167" i="5"/>
  <c r="K1167" i="5"/>
  <c r="H1167" i="5"/>
  <c r="N1167" i="5" s="1"/>
  <c r="L1167" i="5"/>
  <c r="P1167" i="5"/>
  <c r="M1169" i="5"/>
  <c r="K1169" i="5"/>
  <c r="H1169" i="5"/>
  <c r="N1169" i="5" s="1"/>
  <c r="L1169" i="5"/>
  <c r="P1169" i="5"/>
  <c r="M1171" i="5"/>
  <c r="K1171" i="5"/>
  <c r="H1171" i="5"/>
  <c r="N1171" i="5" s="1"/>
  <c r="L1171" i="5"/>
  <c r="P1171" i="5"/>
  <c r="M1173" i="5"/>
  <c r="K1173" i="5"/>
  <c r="H1173" i="5"/>
  <c r="N1173" i="5" s="1"/>
  <c r="L1173" i="5"/>
  <c r="P1173" i="5"/>
  <c r="P1175" i="5"/>
  <c r="L1175" i="5"/>
  <c r="M1175" i="5"/>
  <c r="K1175" i="5"/>
  <c r="H1175" i="5"/>
  <c r="N1175" i="5" s="1"/>
  <c r="P1177" i="5"/>
  <c r="L1177" i="5"/>
  <c r="M1177" i="5"/>
  <c r="K1177" i="5"/>
  <c r="H1177" i="5"/>
  <c r="N1177" i="5" s="1"/>
  <c r="P1179" i="5"/>
  <c r="L1179" i="5"/>
  <c r="M1179" i="5"/>
  <c r="K1179" i="5"/>
  <c r="H1179" i="5"/>
  <c r="N1179" i="5" s="1"/>
  <c r="P1181" i="5"/>
  <c r="L1181" i="5"/>
  <c r="M1181" i="5"/>
  <c r="K1181" i="5"/>
  <c r="H1181" i="5"/>
  <c r="N1181" i="5" s="1"/>
  <c r="P1183" i="5"/>
  <c r="L1183" i="5"/>
  <c r="M1183" i="5"/>
  <c r="K1183" i="5"/>
  <c r="H1183" i="5"/>
  <c r="N1183" i="5" s="1"/>
  <c r="P1185" i="5"/>
  <c r="L1185" i="5"/>
  <c r="M1185" i="5"/>
  <c r="K1185" i="5"/>
  <c r="H1185" i="5"/>
  <c r="N1185" i="5" s="1"/>
  <c r="P1187" i="5"/>
  <c r="L1187" i="5"/>
  <c r="M1187" i="5"/>
  <c r="K1187" i="5"/>
  <c r="H1187" i="5"/>
  <c r="N1187" i="5" s="1"/>
  <c r="P1189" i="5"/>
  <c r="L1189" i="5"/>
  <c r="M1189" i="5"/>
  <c r="K1189" i="5"/>
  <c r="H1189" i="5"/>
  <c r="N1189" i="5" s="1"/>
  <c r="P1191" i="5"/>
  <c r="L1191" i="5"/>
  <c r="M1191" i="5"/>
  <c r="K1191" i="5"/>
  <c r="H1191" i="5"/>
  <c r="N1191" i="5" s="1"/>
  <c r="P1193" i="5"/>
  <c r="L1193" i="5"/>
  <c r="M1193" i="5"/>
  <c r="K1193" i="5"/>
  <c r="H1193" i="5"/>
  <c r="N1193" i="5" s="1"/>
  <c r="P1195" i="5"/>
  <c r="L1195" i="5"/>
  <c r="M1195" i="5"/>
  <c r="K1195" i="5"/>
  <c r="H1195" i="5"/>
  <c r="N1195" i="5" s="1"/>
  <c r="P1197" i="5"/>
  <c r="L1197" i="5"/>
  <c r="M1197" i="5"/>
  <c r="K1197" i="5"/>
  <c r="H1197" i="5"/>
  <c r="N1197" i="5" s="1"/>
  <c r="P1199" i="5"/>
  <c r="L1199" i="5"/>
  <c r="M1199" i="5"/>
  <c r="K1199" i="5"/>
  <c r="H1199" i="5"/>
  <c r="N1199" i="5" s="1"/>
  <c r="P1201" i="5"/>
  <c r="L1201" i="5"/>
  <c r="M1201" i="5"/>
  <c r="K1201" i="5"/>
  <c r="H1201" i="5"/>
  <c r="N1201" i="5" s="1"/>
  <c r="P1203" i="5"/>
  <c r="L1203" i="5"/>
  <c r="M1203" i="5"/>
  <c r="K1203" i="5"/>
  <c r="H1203" i="5"/>
  <c r="N1203" i="5" s="1"/>
  <c r="P1205" i="5"/>
  <c r="L1205" i="5"/>
  <c r="M1205" i="5"/>
  <c r="K1205" i="5"/>
  <c r="H1205" i="5"/>
  <c r="N1205" i="5" s="1"/>
  <c r="P1207" i="5"/>
  <c r="L1207" i="5"/>
  <c r="M1207" i="5"/>
  <c r="K1207" i="5"/>
  <c r="H1207" i="5"/>
  <c r="N1207" i="5" s="1"/>
  <c r="P1109" i="5"/>
  <c r="L1109" i="5"/>
  <c r="M1109" i="5"/>
  <c r="K1109" i="5"/>
  <c r="H1109" i="5"/>
  <c r="N1109" i="5" s="1"/>
  <c r="P1111" i="5"/>
  <c r="L1111" i="5"/>
  <c r="M1111" i="5"/>
  <c r="K1111" i="5"/>
  <c r="H1111" i="5"/>
  <c r="N1111" i="5" s="1"/>
  <c r="P1113" i="5"/>
  <c r="L1113" i="5"/>
  <c r="M1113" i="5"/>
  <c r="K1113" i="5"/>
  <c r="H1113" i="5"/>
  <c r="N1113" i="5" s="1"/>
  <c r="P1115" i="5"/>
  <c r="L1115" i="5"/>
  <c r="M1115" i="5"/>
  <c r="K1115" i="5"/>
  <c r="H1115" i="5"/>
  <c r="N1115" i="5" s="1"/>
  <c r="P1117" i="5"/>
  <c r="L1117" i="5"/>
  <c r="M1117" i="5"/>
  <c r="K1117" i="5"/>
  <c r="H1117" i="5"/>
  <c r="N1117" i="5" s="1"/>
  <c r="P1119" i="5"/>
  <c r="L1119" i="5"/>
  <c r="M1119" i="5"/>
  <c r="K1119" i="5"/>
  <c r="H1119" i="5"/>
  <c r="N1119" i="5" s="1"/>
  <c r="P1121" i="5"/>
  <c r="L1121" i="5"/>
  <c r="M1121" i="5"/>
  <c r="K1121" i="5"/>
  <c r="H1121" i="5"/>
  <c r="N1121" i="5" s="1"/>
  <c r="P1123" i="5"/>
  <c r="L1123" i="5"/>
  <c r="M1123" i="5"/>
  <c r="K1123" i="5"/>
  <c r="H1123" i="5"/>
  <c r="N1123" i="5" s="1"/>
  <c r="P1125" i="5"/>
  <c r="L1125" i="5"/>
  <c r="M1125" i="5"/>
  <c r="K1125" i="5"/>
  <c r="H1125" i="5"/>
  <c r="N1125" i="5" s="1"/>
  <c r="P1127" i="5"/>
  <c r="L1127" i="5"/>
  <c r="M1127" i="5"/>
  <c r="K1127" i="5"/>
  <c r="H1127" i="5"/>
  <c r="N1127" i="5" s="1"/>
  <c r="P1129" i="5"/>
  <c r="L1129" i="5"/>
  <c r="M1129" i="5"/>
  <c r="K1129" i="5"/>
  <c r="H1129" i="5"/>
  <c r="N1129" i="5" s="1"/>
  <c r="P1131" i="5"/>
  <c r="L1131" i="5"/>
  <c r="M1131" i="5"/>
  <c r="K1131" i="5"/>
  <c r="H1131" i="5"/>
  <c r="N1131" i="5" s="1"/>
  <c r="P1133" i="5"/>
  <c r="L1133" i="5"/>
  <c r="M1133" i="5"/>
  <c r="K1133" i="5"/>
  <c r="H1133" i="5"/>
  <c r="N1133" i="5" s="1"/>
  <c r="P1135" i="5"/>
  <c r="L1135" i="5"/>
  <c r="M1135" i="5"/>
  <c r="K1135" i="5"/>
  <c r="H1135" i="5"/>
  <c r="N1135" i="5" s="1"/>
  <c r="P1137" i="5"/>
  <c r="L1137" i="5"/>
  <c r="M1137" i="5"/>
  <c r="K1137" i="5"/>
  <c r="H1137" i="5"/>
  <c r="N1137" i="5" s="1"/>
  <c r="P1139" i="5"/>
  <c r="L1139" i="5"/>
  <c r="M1139" i="5"/>
  <c r="K1139" i="5"/>
  <c r="H1139" i="5"/>
  <c r="N1139" i="5" s="1"/>
  <c r="P1141" i="5"/>
  <c r="L1141" i="5"/>
  <c r="M1141" i="5"/>
  <c r="K1141" i="5"/>
  <c r="H1141" i="5"/>
  <c r="N1141" i="5" s="1"/>
  <c r="P1143" i="5"/>
  <c r="L1143" i="5"/>
  <c r="M1143" i="5"/>
  <c r="K1143" i="5"/>
  <c r="H1143" i="5"/>
  <c r="N1143" i="5" s="1"/>
  <c r="P1145" i="5"/>
  <c r="L1145" i="5"/>
  <c r="M1145" i="5"/>
  <c r="K1145" i="5"/>
  <c r="H1145" i="5"/>
  <c r="N1145" i="5" s="1"/>
  <c r="P1147" i="5"/>
  <c r="L1147" i="5"/>
  <c r="M1147" i="5"/>
  <c r="K1147" i="5"/>
  <c r="H1147" i="5"/>
  <c r="N1147" i="5" s="1"/>
  <c r="P1149" i="5"/>
  <c r="L1149" i="5"/>
  <c r="M1149" i="5"/>
  <c r="K1149" i="5"/>
  <c r="H1149" i="5"/>
  <c r="N1149" i="5" s="1"/>
  <c r="P1151" i="5"/>
  <c r="L1151" i="5"/>
  <c r="M1151" i="5"/>
  <c r="K1151" i="5"/>
  <c r="H1151" i="5"/>
  <c r="N1151" i="5" s="1"/>
  <c r="P1153" i="5"/>
  <c r="L1153" i="5"/>
  <c r="M1153" i="5"/>
  <c r="K1153" i="5"/>
  <c r="H1153" i="5"/>
  <c r="N1153" i="5" s="1"/>
  <c r="P1155" i="5"/>
  <c r="L1155" i="5"/>
  <c r="M1155" i="5"/>
  <c r="K1155" i="5"/>
  <c r="H1155" i="5"/>
  <c r="N1155" i="5" s="1"/>
  <c r="P1157" i="5"/>
  <c r="L1157" i="5"/>
  <c r="M1157" i="5"/>
  <c r="K1157" i="5"/>
  <c r="H1157" i="5"/>
  <c r="N1157" i="5" s="1"/>
  <c r="P1059" i="5"/>
  <c r="L1059" i="5"/>
  <c r="M1059" i="5"/>
  <c r="K1059" i="5"/>
  <c r="H1059" i="5"/>
  <c r="N1059" i="5" s="1"/>
  <c r="P1061" i="5"/>
  <c r="L1061" i="5"/>
  <c r="M1061" i="5"/>
  <c r="K1061" i="5"/>
  <c r="H1061" i="5"/>
  <c r="N1061" i="5" s="1"/>
  <c r="P1063" i="5"/>
  <c r="L1063" i="5"/>
  <c r="M1063" i="5"/>
  <c r="K1063" i="5"/>
  <c r="H1063" i="5"/>
  <c r="N1063" i="5" s="1"/>
  <c r="P1065" i="5"/>
  <c r="L1065" i="5"/>
  <c r="M1065" i="5"/>
  <c r="K1065" i="5"/>
  <c r="H1065" i="5"/>
  <c r="N1065" i="5" s="1"/>
  <c r="P1067" i="5"/>
  <c r="L1067" i="5"/>
  <c r="M1067" i="5"/>
  <c r="K1067" i="5"/>
  <c r="H1067" i="5"/>
  <c r="N1067" i="5" s="1"/>
  <c r="P1069" i="5"/>
  <c r="L1069" i="5"/>
  <c r="M1069" i="5"/>
  <c r="K1069" i="5"/>
  <c r="H1069" i="5"/>
  <c r="N1069" i="5" s="1"/>
  <c r="P1071" i="5"/>
  <c r="L1071" i="5"/>
  <c r="M1071" i="5"/>
  <c r="K1071" i="5"/>
  <c r="H1071" i="5"/>
  <c r="N1071" i="5" s="1"/>
  <c r="P1073" i="5"/>
  <c r="L1073" i="5"/>
  <c r="M1073" i="5"/>
  <c r="K1073" i="5"/>
  <c r="H1073" i="5"/>
  <c r="N1073" i="5" s="1"/>
  <c r="P1075" i="5"/>
  <c r="L1075" i="5"/>
  <c r="M1075" i="5"/>
  <c r="K1075" i="5"/>
  <c r="H1075" i="5"/>
  <c r="N1075" i="5" s="1"/>
  <c r="P1077" i="5"/>
  <c r="L1077" i="5"/>
  <c r="M1077" i="5"/>
  <c r="K1077" i="5"/>
  <c r="H1077" i="5"/>
  <c r="N1077" i="5" s="1"/>
  <c r="P1079" i="5"/>
  <c r="L1079" i="5"/>
  <c r="M1079" i="5"/>
  <c r="K1079" i="5"/>
  <c r="H1079" i="5"/>
  <c r="N1079" i="5" s="1"/>
  <c r="P1081" i="5"/>
  <c r="L1081" i="5"/>
  <c r="M1081" i="5"/>
  <c r="K1081" i="5"/>
  <c r="H1081" i="5"/>
  <c r="N1081" i="5" s="1"/>
  <c r="P1083" i="5"/>
  <c r="L1083" i="5"/>
  <c r="M1083" i="5"/>
  <c r="K1083" i="5"/>
  <c r="H1083" i="5"/>
  <c r="N1083" i="5" s="1"/>
  <c r="P1085" i="5"/>
  <c r="L1085" i="5"/>
  <c r="M1085" i="5"/>
  <c r="K1085" i="5"/>
  <c r="H1085" i="5"/>
  <c r="N1085" i="5" s="1"/>
  <c r="P1087" i="5"/>
  <c r="L1087" i="5"/>
  <c r="M1087" i="5"/>
  <c r="K1087" i="5"/>
  <c r="H1087" i="5"/>
  <c r="N1087" i="5" s="1"/>
  <c r="P1089" i="5"/>
  <c r="L1089" i="5"/>
  <c r="M1089" i="5"/>
  <c r="K1089" i="5"/>
  <c r="H1089" i="5"/>
  <c r="N1089" i="5" s="1"/>
  <c r="P1091" i="5"/>
  <c r="L1091" i="5"/>
  <c r="M1091" i="5"/>
  <c r="K1091" i="5"/>
  <c r="H1091" i="5"/>
  <c r="N1091" i="5" s="1"/>
  <c r="P1093" i="5"/>
  <c r="L1093" i="5"/>
  <c r="M1093" i="5"/>
  <c r="K1093" i="5"/>
  <c r="H1093" i="5"/>
  <c r="N1093" i="5" s="1"/>
  <c r="P1095" i="5"/>
  <c r="L1095" i="5"/>
  <c r="M1095" i="5"/>
  <c r="K1095" i="5"/>
  <c r="H1095" i="5"/>
  <c r="N1095" i="5" s="1"/>
  <c r="P1097" i="5"/>
  <c r="L1097" i="5"/>
  <c r="M1097" i="5"/>
  <c r="K1097" i="5"/>
  <c r="H1097" i="5"/>
  <c r="N1097" i="5" s="1"/>
  <c r="P1099" i="5"/>
  <c r="L1099" i="5"/>
  <c r="M1099" i="5"/>
  <c r="K1099" i="5"/>
  <c r="H1099" i="5"/>
  <c r="N1099" i="5" s="1"/>
  <c r="P1101" i="5"/>
  <c r="L1101" i="5"/>
  <c r="M1101" i="5"/>
  <c r="K1101" i="5"/>
  <c r="H1101" i="5"/>
  <c r="N1101" i="5" s="1"/>
  <c r="P1103" i="5"/>
  <c r="L1103" i="5"/>
  <c r="M1103" i="5"/>
  <c r="K1103" i="5"/>
  <c r="H1103" i="5"/>
  <c r="N1103" i="5" s="1"/>
  <c r="P1105" i="5"/>
  <c r="L1105" i="5"/>
  <c r="M1105" i="5"/>
  <c r="K1105" i="5"/>
  <c r="H1105" i="5"/>
  <c r="N1105" i="5" s="1"/>
  <c r="P1107" i="5"/>
  <c r="L1107" i="5"/>
  <c r="M1107" i="5"/>
  <c r="K1107" i="5"/>
  <c r="H1107" i="5"/>
  <c r="N1107" i="5" s="1"/>
  <c r="P1009" i="5"/>
  <c r="L1009" i="5"/>
  <c r="M1009" i="5"/>
  <c r="K1009" i="5"/>
  <c r="H1009" i="5"/>
  <c r="N1009" i="5" s="1"/>
  <c r="P1011" i="5"/>
  <c r="L1011" i="5"/>
  <c r="M1011" i="5"/>
  <c r="K1011" i="5"/>
  <c r="H1011" i="5"/>
  <c r="N1011" i="5" s="1"/>
  <c r="P1013" i="5"/>
  <c r="L1013" i="5"/>
  <c r="M1013" i="5"/>
  <c r="K1013" i="5"/>
  <c r="H1013" i="5"/>
  <c r="N1013" i="5" s="1"/>
  <c r="P1015" i="5"/>
  <c r="L1015" i="5"/>
  <c r="M1015" i="5"/>
  <c r="K1015" i="5"/>
  <c r="H1015" i="5"/>
  <c r="N1015" i="5" s="1"/>
  <c r="P1017" i="5"/>
  <c r="L1017" i="5"/>
  <c r="M1017" i="5"/>
  <c r="K1017" i="5"/>
  <c r="H1017" i="5"/>
  <c r="N1017" i="5" s="1"/>
  <c r="P1019" i="5"/>
  <c r="L1019" i="5"/>
  <c r="M1019" i="5"/>
  <c r="K1019" i="5"/>
  <c r="H1019" i="5"/>
  <c r="N1019" i="5" s="1"/>
  <c r="P1021" i="5"/>
  <c r="L1021" i="5"/>
  <c r="M1021" i="5"/>
  <c r="K1021" i="5"/>
  <c r="H1021" i="5"/>
  <c r="N1021" i="5" s="1"/>
  <c r="P1023" i="5"/>
  <c r="L1023" i="5"/>
  <c r="M1023" i="5"/>
  <c r="K1023" i="5"/>
  <c r="H1023" i="5"/>
  <c r="N1023" i="5" s="1"/>
  <c r="P1025" i="5"/>
  <c r="L1025" i="5"/>
  <c r="M1025" i="5"/>
  <c r="K1025" i="5"/>
  <c r="H1025" i="5"/>
  <c r="N1025" i="5" s="1"/>
  <c r="P1027" i="5"/>
  <c r="L1027" i="5"/>
  <c r="M1027" i="5"/>
  <c r="K1027" i="5"/>
  <c r="H1027" i="5"/>
  <c r="N1027" i="5" s="1"/>
  <c r="P1029" i="5"/>
  <c r="L1029" i="5"/>
  <c r="M1029" i="5"/>
  <c r="K1029" i="5"/>
  <c r="H1029" i="5"/>
  <c r="N1029" i="5" s="1"/>
  <c r="P1031" i="5"/>
  <c r="L1031" i="5"/>
  <c r="M1031" i="5"/>
  <c r="K1031" i="5"/>
  <c r="H1031" i="5"/>
  <c r="N1031" i="5" s="1"/>
  <c r="P1033" i="5"/>
  <c r="L1033" i="5"/>
  <c r="M1033" i="5"/>
  <c r="K1033" i="5"/>
  <c r="H1033" i="5"/>
  <c r="N1033" i="5" s="1"/>
  <c r="P1035" i="5"/>
  <c r="L1035" i="5"/>
  <c r="M1035" i="5"/>
  <c r="K1035" i="5"/>
  <c r="H1035" i="5"/>
  <c r="N1035" i="5" s="1"/>
  <c r="P1037" i="5"/>
  <c r="L1037" i="5"/>
  <c r="M1037" i="5"/>
  <c r="K1037" i="5"/>
  <c r="H1037" i="5"/>
  <c r="N1037" i="5" s="1"/>
  <c r="P1039" i="5"/>
  <c r="L1039" i="5"/>
  <c r="M1039" i="5"/>
  <c r="K1039" i="5"/>
  <c r="H1039" i="5"/>
  <c r="N1039" i="5" s="1"/>
  <c r="P1041" i="5"/>
  <c r="L1041" i="5"/>
  <c r="M1041" i="5"/>
  <c r="K1041" i="5"/>
  <c r="H1041" i="5"/>
  <c r="N1041" i="5" s="1"/>
  <c r="P1043" i="5"/>
  <c r="L1043" i="5"/>
  <c r="M1043" i="5"/>
  <c r="K1043" i="5"/>
  <c r="H1043" i="5"/>
  <c r="N1043" i="5" s="1"/>
  <c r="P1045" i="5"/>
  <c r="L1045" i="5"/>
  <c r="M1045" i="5"/>
  <c r="K1045" i="5"/>
  <c r="H1045" i="5"/>
  <c r="N1045" i="5" s="1"/>
  <c r="P1047" i="5"/>
  <c r="L1047" i="5"/>
  <c r="M1047" i="5"/>
  <c r="K1047" i="5"/>
  <c r="H1047" i="5"/>
  <c r="N1047" i="5" s="1"/>
  <c r="P1049" i="5"/>
  <c r="L1049" i="5"/>
  <c r="M1049" i="5"/>
  <c r="K1049" i="5"/>
  <c r="H1049" i="5"/>
  <c r="N1049" i="5" s="1"/>
  <c r="P1051" i="5"/>
  <c r="L1051" i="5"/>
  <c r="M1051" i="5"/>
  <c r="K1051" i="5"/>
  <c r="H1051" i="5"/>
  <c r="N1051" i="5" s="1"/>
  <c r="P1053" i="5"/>
  <c r="L1053" i="5"/>
  <c r="M1053" i="5"/>
  <c r="K1053" i="5"/>
  <c r="H1053" i="5"/>
  <c r="N1053" i="5" s="1"/>
  <c r="P1055" i="5"/>
  <c r="L1055" i="5"/>
  <c r="M1055" i="5"/>
  <c r="K1055" i="5"/>
  <c r="H1055" i="5"/>
  <c r="N1055" i="5" s="1"/>
  <c r="P1057" i="5"/>
  <c r="L1057" i="5"/>
  <c r="M1057" i="5"/>
  <c r="K1057" i="5"/>
  <c r="H1057" i="5"/>
  <c r="N1057" i="5" s="1"/>
  <c r="P959" i="5"/>
  <c r="L959" i="5"/>
  <c r="M959" i="5"/>
  <c r="K959" i="5"/>
  <c r="H959" i="5"/>
  <c r="N959" i="5" s="1"/>
  <c r="P961" i="5"/>
  <c r="L961" i="5"/>
  <c r="M961" i="5"/>
  <c r="K961" i="5"/>
  <c r="H961" i="5"/>
  <c r="N961" i="5" s="1"/>
  <c r="P963" i="5"/>
  <c r="L963" i="5"/>
  <c r="M963" i="5"/>
  <c r="K963" i="5"/>
  <c r="H963" i="5"/>
  <c r="N963" i="5" s="1"/>
  <c r="P965" i="5"/>
  <c r="L965" i="5"/>
  <c r="M965" i="5"/>
  <c r="K965" i="5"/>
  <c r="H965" i="5"/>
  <c r="N965" i="5" s="1"/>
  <c r="M967" i="5"/>
  <c r="K967" i="5"/>
  <c r="P967" i="5"/>
  <c r="L967" i="5"/>
  <c r="H967" i="5"/>
  <c r="N967" i="5" s="1"/>
  <c r="M969" i="5"/>
  <c r="K969" i="5"/>
  <c r="H969" i="5"/>
  <c r="N969" i="5" s="1"/>
  <c r="P969" i="5"/>
  <c r="L969" i="5"/>
  <c r="M971" i="5"/>
  <c r="K971" i="5"/>
  <c r="H971" i="5"/>
  <c r="N971" i="5" s="1"/>
  <c r="P971" i="5"/>
  <c r="L971" i="5"/>
  <c r="M973" i="5"/>
  <c r="K973" i="5"/>
  <c r="H973" i="5"/>
  <c r="N973" i="5" s="1"/>
  <c r="P973" i="5"/>
  <c r="L973" i="5"/>
  <c r="M975" i="5"/>
  <c r="K975" i="5"/>
  <c r="H975" i="5"/>
  <c r="N975" i="5" s="1"/>
  <c r="P975" i="5"/>
  <c r="L975" i="5"/>
  <c r="M977" i="5"/>
  <c r="K977" i="5"/>
  <c r="H977" i="5"/>
  <c r="N977" i="5" s="1"/>
  <c r="P977" i="5"/>
  <c r="L977" i="5"/>
  <c r="M979" i="5"/>
  <c r="K979" i="5"/>
  <c r="H979" i="5"/>
  <c r="N979" i="5" s="1"/>
  <c r="P979" i="5"/>
  <c r="L979" i="5"/>
  <c r="M981" i="5"/>
  <c r="K981" i="5"/>
  <c r="H981" i="5"/>
  <c r="N981" i="5" s="1"/>
  <c r="P981" i="5"/>
  <c r="L981" i="5"/>
  <c r="M983" i="5"/>
  <c r="K983" i="5"/>
  <c r="H983" i="5"/>
  <c r="N983" i="5" s="1"/>
  <c r="P983" i="5"/>
  <c r="L983" i="5"/>
  <c r="M985" i="5"/>
  <c r="K985" i="5"/>
  <c r="H985" i="5"/>
  <c r="N985" i="5" s="1"/>
  <c r="P985" i="5"/>
  <c r="L985" i="5"/>
  <c r="M987" i="5"/>
  <c r="K987" i="5"/>
  <c r="H987" i="5"/>
  <c r="N987" i="5" s="1"/>
  <c r="P987" i="5"/>
  <c r="L987" i="5"/>
  <c r="M989" i="5"/>
  <c r="K989" i="5"/>
  <c r="H989" i="5"/>
  <c r="N989" i="5" s="1"/>
  <c r="P989" i="5"/>
  <c r="L989" i="5"/>
  <c r="M991" i="5"/>
  <c r="K991" i="5"/>
  <c r="H991" i="5"/>
  <c r="N991" i="5" s="1"/>
  <c r="P991" i="5"/>
  <c r="L991" i="5"/>
  <c r="M993" i="5"/>
  <c r="K993" i="5"/>
  <c r="H993" i="5"/>
  <c r="N993" i="5" s="1"/>
  <c r="P993" i="5"/>
  <c r="L993" i="5"/>
  <c r="M995" i="5"/>
  <c r="K995" i="5"/>
  <c r="H995" i="5"/>
  <c r="N995" i="5" s="1"/>
  <c r="P995" i="5"/>
  <c r="L995" i="5"/>
  <c r="M997" i="5"/>
  <c r="K997" i="5"/>
  <c r="H997" i="5"/>
  <c r="N997" i="5" s="1"/>
  <c r="P997" i="5"/>
  <c r="L997" i="5"/>
  <c r="P999" i="5"/>
  <c r="L999" i="5"/>
  <c r="M999" i="5"/>
  <c r="K999" i="5"/>
  <c r="H999" i="5"/>
  <c r="N999" i="5" s="1"/>
  <c r="P1001" i="5"/>
  <c r="L1001" i="5"/>
  <c r="M1001" i="5"/>
  <c r="K1001" i="5"/>
  <c r="H1001" i="5"/>
  <c r="N1001" i="5" s="1"/>
  <c r="P1003" i="5"/>
  <c r="L1003" i="5"/>
  <c r="M1003" i="5"/>
  <c r="K1003" i="5"/>
  <c r="H1003" i="5"/>
  <c r="N1003" i="5" s="1"/>
  <c r="P1005" i="5"/>
  <c r="L1005" i="5"/>
  <c r="M1005" i="5"/>
  <c r="K1005" i="5"/>
  <c r="H1005" i="5"/>
  <c r="N1005" i="5" s="1"/>
  <c r="P1007" i="5"/>
  <c r="L1007" i="5"/>
  <c r="M1007" i="5"/>
  <c r="K1007" i="5"/>
  <c r="H1007" i="5"/>
  <c r="N1007" i="5" s="1"/>
  <c r="P909" i="5"/>
  <c r="L909" i="5"/>
  <c r="M909" i="5"/>
  <c r="K909" i="5"/>
  <c r="H909" i="5"/>
  <c r="N909" i="5" s="1"/>
  <c r="P911" i="5"/>
  <c r="L911" i="5"/>
  <c r="M911" i="5"/>
  <c r="K911" i="5"/>
  <c r="H911" i="5"/>
  <c r="N911" i="5" s="1"/>
  <c r="P913" i="5"/>
  <c r="L913" i="5"/>
  <c r="M913" i="5"/>
  <c r="K913" i="5"/>
  <c r="H913" i="5"/>
  <c r="N913" i="5" s="1"/>
  <c r="P915" i="5"/>
  <c r="L915" i="5"/>
  <c r="M915" i="5"/>
  <c r="K915" i="5"/>
  <c r="H915" i="5"/>
  <c r="N915" i="5" s="1"/>
  <c r="P917" i="5"/>
  <c r="L917" i="5"/>
  <c r="M917" i="5"/>
  <c r="K917" i="5"/>
  <c r="H917" i="5"/>
  <c r="N917" i="5" s="1"/>
  <c r="P919" i="5"/>
  <c r="L919" i="5"/>
  <c r="M919" i="5"/>
  <c r="K919" i="5"/>
  <c r="H919" i="5"/>
  <c r="N919" i="5" s="1"/>
  <c r="P921" i="5"/>
  <c r="L921" i="5"/>
  <c r="M921" i="5"/>
  <c r="K921" i="5"/>
  <c r="H921" i="5"/>
  <c r="N921" i="5" s="1"/>
  <c r="P923" i="5"/>
  <c r="L923" i="5"/>
  <c r="M923" i="5"/>
  <c r="K923" i="5"/>
  <c r="H923" i="5"/>
  <c r="N923" i="5" s="1"/>
  <c r="P925" i="5"/>
  <c r="L925" i="5"/>
  <c r="M925" i="5"/>
  <c r="K925" i="5"/>
  <c r="H925" i="5"/>
  <c r="N925" i="5" s="1"/>
  <c r="P927" i="5"/>
  <c r="L927" i="5"/>
  <c r="M927" i="5"/>
  <c r="K927" i="5"/>
  <c r="H927" i="5"/>
  <c r="N927" i="5" s="1"/>
  <c r="P929" i="5"/>
  <c r="L929" i="5"/>
  <c r="M929" i="5"/>
  <c r="K929" i="5"/>
  <c r="H929" i="5"/>
  <c r="N929" i="5" s="1"/>
  <c r="P931" i="5"/>
  <c r="L931" i="5"/>
  <c r="M931" i="5"/>
  <c r="K931" i="5"/>
  <c r="H931" i="5"/>
  <c r="N931" i="5" s="1"/>
  <c r="P933" i="5"/>
  <c r="L933" i="5"/>
  <c r="M933" i="5"/>
  <c r="K933" i="5"/>
  <c r="H933" i="5"/>
  <c r="N933" i="5" s="1"/>
  <c r="P935" i="5"/>
  <c r="L935" i="5"/>
  <c r="M935" i="5"/>
  <c r="K935" i="5"/>
  <c r="H935" i="5"/>
  <c r="N935" i="5" s="1"/>
  <c r="P937" i="5"/>
  <c r="L937" i="5"/>
  <c r="M937" i="5"/>
  <c r="K937" i="5"/>
  <c r="H937" i="5"/>
  <c r="N937" i="5" s="1"/>
  <c r="P939" i="5"/>
  <c r="L939" i="5"/>
  <c r="M939" i="5"/>
  <c r="K939" i="5"/>
  <c r="H939" i="5"/>
  <c r="N939" i="5" s="1"/>
  <c r="P941" i="5"/>
  <c r="L941" i="5"/>
  <c r="M941" i="5"/>
  <c r="K941" i="5"/>
  <c r="H941" i="5"/>
  <c r="N941" i="5" s="1"/>
  <c r="P943" i="5"/>
  <c r="L943" i="5"/>
  <c r="M943" i="5"/>
  <c r="K943" i="5"/>
  <c r="H943" i="5"/>
  <c r="N943" i="5" s="1"/>
  <c r="P945" i="5"/>
  <c r="L945" i="5"/>
  <c r="M945" i="5"/>
  <c r="K945" i="5"/>
  <c r="H945" i="5"/>
  <c r="N945" i="5" s="1"/>
  <c r="P947" i="5"/>
  <c r="L947" i="5"/>
  <c r="M947" i="5"/>
  <c r="K947" i="5"/>
  <c r="H947" i="5"/>
  <c r="N947" i="5" s="1"/>
  <c r="P949" i="5"/>
  <c r="L949" i="5"/>
  <c r="M949" i="5"/>
  <c r="K949" i="5"/>
  <c r="H949" i="5"/>
  <c r="N949" i="5" s="1"/>
  <c r="P951" i="5"/>
  <c r="L951" i="5"/>
  <c r="M951" i="5"/>
  <c r="K951" i="5"/>
  <c r="H951" i="5"/>
  <c r="N951" i="5" s="1"/>
  <c r="P953" i="5"/>
  <c r="L953" i="5"/>
  <c r="M953" i="5"/>
  <c r="K953" i="5"/>
  <c r="H953" i="5"/>
  <c r="N953" i="5" s="1"/>
  <c r="P955" i="5"/>
  <c r="L955" i="5"/>
  <c r="M955" i="5"/>
  <c r="K955" i="5"/>
  <c r="H955" i="5"/>
  <c r="N955" i="5" s="1"/>
  <c r="P957" i="5"/>
  <c r="L957" i="5"/>
  <c r="M957" i="5"/>
  <c r="K957" i="5"/>
  <c r="H957" i="5"/>
  <c r="N957" i="5" s="1"/>
  <c r="P859" i="5"/>
  <c r="L859" i="5"/>
  <c r="M859" i="5"/>
  <c r="K859" i="5"/>
  <c r="H859" i="5"/>
  <c r="N859" i="5" s="1"/>
  <c r="P861" i="5"/>
  <c r="L861" i="5"/>
  <c r="M861" i="5"/>
  <c r="K861" i="5"/>
  <c r="H861" i="5"/>
  <c r="N861" i="5" s="1"/>
  <c r="P863" i="5"/>
  <c r="L863" i="5"/>
  <c r="M863" i="5"/>
  <c r="K863" i="5"/>
  <c r="H863" i="5"/>
  <c r="N863" i="5" s="1"/>
  <c r="P865" i="5"/>
  <c r="L865" i="5"/>
  <c r="M865" i="5"/>
  <c r="K865" i="5"/>
  <c r="H865" i="5"/>
  <c r="N865" i="5" s="1"/>
  <c r="P867" i="5"/>
  <c r="L867" i="5"/>
  <c r="M867" i="5"/>
  <c r="K867" i="5"/>
  <c r="H867" i="5"/>
  <c r="N867" i="5" s="1"/>
  <c r="P869" i="5"/>
  <c r="L869" i="5"/>
  <c r="M869" i="5"/>
  <c r="K869" i="5"/>
  <c r="H869" i="5"/>
  <c r="N869" i="5" s="1"/>
  <c r="P871" i="5"/>
  <c r="L871" i="5"/>
  <c r="M871" i="5"/>
  <c r="K871" i="5"/>
  <c r="H871" i="5"/>
  <c r="N871" i="5" s="1"/>
  <c r="P873" i="5"/>
  <c r="L873" i="5"/>
  <c r="M873" i="5"/>
  <c r="K873" i="5"/>
  <c r="H873" i="5"/>
  <c r="N873" i="5" s="1"/>
  <c r="P875" i="5"/>
  <c r="L875" i="5"/>
  <c r="M875" i="5"/>
  <c r="K875" i="5"/>
  <c r="H875" i="5"/>
  <c r="N875" i="5" s="1"/>
  <c r="P877" i="5"/>
  <c r="L877" i="5"/>
  <c r="M877" i="5"/>
  <c r="K877" i="5"/>
  <c r="H877" i="5"/>
  <c r="N877" i="5" s="1"/>
  <c r="P879" i="5"/>
  <c r="L879" i="5"/>
  <c r="M879" i="5"/>
  <c r="K879" i="5"/>
  <c r="H879" i="5"/>
  <c r="N879" i="5" s="1"/>
  <c r="P881" i="5"/>
  <c r="L881" i="5"/>
  <c r="M881" i="5"/>
  <c r="K881" i="5"/>
  <c r="H881" i="5"/>
  <c r="N881" i="5" s="1"/>
  <c r="P883" i="5"/>
  <c r="L883" i="5"/>
  <c r="M883" i="5"/>
  <c r="K883" i="5"/>
  <c r="H883" i="5"/>
  <c r="N883" i="5" s="1"/>
  <c r="P885" i="5"/>
  <c r="L885" i="5"/>
  <c r="M885" i="5"/>
  <c r="K885" i="5"/>
  <c r="H885" i="5"/>
  <c r="N885" i="5" s="1"/>
  <c r="P887" i="5"/>
  <c r="L887" i="5"/>
  <c r="M887" i="5"/>
  <c r="K887" i="5"/>
  <c r="H887" i="5"/>
  <c r="N887" i="5" s="1"/>
  <c r="P889" i="5"/>
  <c r="L889" i="5"/>
  <c r="M889" i="5"/>
  <c r="K889" i="5"/>
  <c r="H889" i="5"/>
  <c r="N889" i="5" s="1"/>
  <c r="P891" i="5"/>
  <c r="L891" i="5"/>
  <c r="M891" i="5"/>
  <c r="K891" i="5"/>
  <c r="H891" i="5"/>
  <c r="N891" i="5" s="1"/>
  <c r="P893" i="5"/>
  <c r="L893" i="5"/>
  <c r="M893" i="5"/>
  <c r="K893" i="5"/>
  <c r="H893" i="5"/>
  <c r="N893" i="5" s="1"/>
  <c r="P895" i="5"/>
  <c r="L895" i="5"/>
  <c r="M895" i="5"/>
  <c r="K895" i="5"/>
  <c r="H895" i="5"/>
  <c r="N895" i="5" s="1"/>
  <c r="P897" i="5"/>
  <c r="L897" i="5"/>
  <c r="M897" i="5"/>
  <c r="K897" i="5"/>
  <c r="H897" i="5"/>
  <c r="N897" i="5" s="1"/>
  <c r="P899" i="5"/>
  <c r="L899" i="5"/>
  <c r="M899" i="5"/>
  <c r="K899" i="5"/>
  <c r="H899" i="5"/>
  <c r="N899" i="5" s="1"/>
  <c r="P901" i="5"/>
  <c r="L901" i="5"/>
  <c r="M901" i="5"/>
  <c r="K901" i="5"/>
  <c r="H901" i="5"/>
  <c r="N901" i="5" s="1"/>
  <c r="P903" i="5"/>
  <c r="L903" i="5"/>
  <c r="M903" i="5"/>
  <c r="K903" i="5"/>
  <c r="H903" i="5"/>
  <c r="N903" i="5" s="1"/>
  <c r="P905" i="5"/>
  <c r="L905" i="5"/>
  <c r="M905" i="5"/>
  <c r="K905" i="5"/>
  <c r="H905" i="5"/>
  <c r="N905" i="5" s="1"/>
  <c r="P907" i="5"/>
  <c r="L907" i="5"/>
  <c r="M907" i="5"/>
  <c r="K907" i="5"/>
  <c r="H907" i="5"/>
  <c r="N907" i="5" s="1"/>
  <c r="M809" i="5"/>
  <c r="K809" i="5"/>
  <c r="H809" i="5"/>
  <c r="N809" i="5" s="1"/>
  <c r="L809" i="5"/>
  <c r="P809" i="5"/>
  <c r="M811" i="5"/>
  <c r="K811" i="5"/>
  <c r="H811" i="5"/>
  <c r="N811" i="5" s="1"/>
  <c r="L811" i="5"/>
  <c r="P811" i="5"/>
  <c r="M813" i="5"/>
  <c r="K813" i="5"/>
  <c r="H813" i="5"/>
  <c r="N813" i="5" s="1"/>
  <c r="L813" i="5"/>
  <c r="P813" i="5"/>
  <c r="M815" i="5"/>
  <c r="K815" i="5"/>
  <c r="H815" i="5"/>
  <c r="N815" i="5" s="1"/>
  <c r="L815" i="5"/>
  <c r="P815" i="5"/>
  <c r="M817" i="5"/>
  <c r="K817" i="5"/>
  <c r="H817" i="5"/>
  <c r="N817" i="5" s="1"/>
  <c r="L817" i="5"/>
  <c r="P817" i="5"/>
  <c r="M819" i="5"/>
  <c r="K819" i="5"/>
  <c r="H819" i="5"/>
  <c r="N819" i="5" s="1"/>
  <c r="L819" i="5"/>
  <c r="P819" i="5"/>
  <c r="M821" i="5"/>
  <c r="K821" i="5"/>
  <c r="H821" i="5"/>
  <c r="N821" i="5" s="1"/>
  <c r="L821" i="5"/>
  <c r="P821" i="5"/>
  <c r="M823" i="5"/>
  <c r="K823" i="5"/>
  <c r="H823" i="5"/>
  <c r="N823" i="5" s="1"/>
  <c r="L823" i="5"/>
  <c r="P823" i="5"/>
  <c r="M825" i="5"/>
  <c r="K825" i="5"/>
  <c r="H825" i="5"/>
  <c r="N825" i="5" s="1"/>
  <c r="L825" i="5"/>
  <c r="P825" i="5"/>
  <c r="M827" i="5"/>
  <c r="K827" i="5"/>
  <c r="H827" i="5"/>
  <c r="N827" i="5" s="1"/>
  <c r="L827" i="5"/>
  <c r="P827" i="5"/>
  <c r="M829" i="5"/>
  <c r="K829" i="5"/>
  <c r="H829" i="5"/>
  <c r="N829" i="5" s="1"/>
  <c r="L829" i="5"/>
  <c r="P829" i="5"/>
  <c r="P831" i="5"/>
  <c r="L831" i="5"/>
  <c r="M831" i="5"/>
  <c r="K831" i="5"/>
  <c r="H831" i="5"/>
  <c r="N831" i="5" s="1"/>
  <c r="P833" i="5"/>
  <c r="L833" i="5"/>
  <c r="M833" i="5"/>
  <c r="K833" i="5"/>
  <c r="H833" i="5"/>
  <c r="N833" i="5" s="1"/>
  <c r="P835" i="5"/>
  <c r="L835" i="5"/>
  <c r="M835" i="5"/>
  <c r="K835" i="5"/>
  <c r="H835" i="5"/>
  <c r="N835" i="5" s="1"/>
  <c r="P837" i="5"/>
  <c r="L837" i="5"/>
  <c r="M837" i="5"/>
  <c r="K837" i="5"/>
  <c r="H837" i="5"/>
  <c r="N837" i="5" s="1"/>
  <c r="P839" i="5"/>
  <c r="L839" i="5"/>
  <c r="M839" i="5"/>
  <c r="K839" i="5"/>
  <c r="H839" i="5"/>
  <c r="N839" i="5" s="1"/>
  <c r="P841" i="5"/>
  <c r="L841" i="5"/>
  <c r="M841" i="5"/>
  <c r="K841" i="5"/>
  <c r="H841" i="5"/>
  <c r="N841" i="5" s="1"/>
  <c r="P843" i="5"/>
  <c r="L843" i="5"/>
  <c r="M843" i="5"/>
  <c r="K843" i="5"/>
  <c r="H843" i="5"/>
  <c r="N843" i="5" s="1"/>
  <c r="P845" i="5"/>
  <c r="L845" i="5"/>
  <c r="M845" i="5"/>
  <c r="K845" i="5"/>
  <c r="H845" i="5"/>
  <c r="N845" i="5" s="1"/>
  <c r="P847" i="5"/>
  <c r="L847" i="5"/>
  <c r="M847" i="5"/>
  <c r="K847" i="5"/>
  <c r="H847" i="5"/>
  <c r="N847" i="5" s="1"/>
  <c r="P849" i="5"/>
  <c r="L849" i="5"/>
  <c r="M849" i="5"/>
  <c r="K849" i="5"/>
  <c r="H849" i="5"/>
  <c r="N849" i="5" s="1"/>
  <c r="P851" i="5"/>
  <c r="L851" i="5"/>
  <c r="M851" i="5"/>
  <c r="K851" i="5"/>
  <c r="H851" i="5"/>
  <c r="N851" i="5" s="1"/>
  <c r="P853" i="5"/>
  <c r="L853" i="5"/>
  <c r="M853" i="5"/>
  <c r="K853" i="5"/>
  <c r="H853" i="5"/>
  <c r="N853" i="5" s="1"/>
  <c r="P855" i="5"/>
  <c r="L855" i="5"/>
  <c r="M855" i="5"/>
  <c r="K855" i="5"/>
  <c r="H855" i="5"/>
  <c r="N855" i="5" s="1"/>
  <c r="P857" i="5"/>
  <c r="L857" i="5"/>
  <c r="M857" i="5"/>
  <c r="K857" i="5"/>
  <c r="H857" i="5"/>
  <c r="N857" i="5" s="1"/>
  <c r="M759" i="5"/>
  <c r="K759" i="5"/>
  <c r="H759" i="5"/>
  <c r="N759" i="5" s="1"/>
  <c r="L759" i="5"/>
  <c r="P759" i="5"/>
  <c r="M761" i="5"/>
  <c r="K761" i="5"/>
  <c r="H761" i="5"/>
  <c r="N761" i="5" s="1"/>
  <c r="L761" i="5"/>
  <c r="P761" i="5"/>
  <c r="M763" i="5"/>
  <c r="K763" i="5"/>
  <c r="H763" i="5"/>
  <c r="N763" i="5" s="1"/>
  <c r="L763" i="5"/>
  <c r="P763" i="5"/>
  <c r="M765" i="5"/>
  <c r="K765" i="5"/>
  <c r="H765" i="5"/>
  <c r="N765" i="5" s="1"/>
  <c r="L765" i="5"/>
  <c r="P765" i="5"/>
  <c r="M767" i="5"/>
  <c r="K767" i="5"/>
  <c r="H767" i="5"/>
  <c r="N767" i="5" s="1"/>
  <c r="L767" i="5"/>
  <c r="P767" i="5"/>
  <c r="M769" i="5"/>
  <c r="K769" i="5"/>
  <c r="H769" i="5"/>
  <c r="N769" i="5" s="1"/>
  <c r="L769" i="5"/>
  <c r="P769" i="5"/>
  <c r="M771" i="5"/>
  <c r="K771" i="5"/>
  <c r="H771" i="5"/>
  <c r="N771" i="5" s="1"/>
  <c r="L771" i="5"/>
  <c r="P771" i="5"/>
  <c r="M773" i="5"/>
  <c r="K773" i="5"/>
  <c r="H773" i="5"/>
  <c r="N773" i="5" s="1"/>
  <c r="L773" i="5"/>
  <c r="P773" i="5"/>
  <c r="M775" i="5"/>
  <c r="K775" i="5"/>
  <c r="H775" i="5"/>
  <c r="N775" i="5" s="1"/>
  <c r="L775" i="5"/>
  <c r="P775" i="5"/>
  <c r="M777" i="5"/>
  <c r="K777" i="5"/>
  <c r="H777" i="5"/>
  <c r="N777" i="5" s="1"/>
  <c r="L777" i="5"/>
  <c r="P777" i="5"/>
  <c r="M779" i="5"/>
  <c r="K779" i="5"/>
  <c r="H779" i="5"/>
  <c r="N779" i="5" s="1"/>
  <c r="L779" i="5"/>
  <c r="P779" i="5"/>
  <c r="M781" i="5"/>
  <c r="K781" i="5"/>
  <c r="H781" i="5"/>
  <c r="N781" i="5" s="1"/>
  <c r="L781" i="5"/>
  <c r="P781" i="5"/>
  <c r="M783" i="5"/>
  <c r="K783" i="5"/>
  <c r="H783" i="5"/>
  <c r="N783" i="5" s="1"/>
  <c r="L783" i="5"/>
  <c r="P783" i="5"/>
  <c r="M785" i="5"/>
  <c r="K785" i="5"/>
  <c r="H785" i="5"/>
  <c r="N785" i="5" s="1"/>
  <c r="L785" i="5"/>
  <c r="P785" i="5"/>
  <c r="M787" i="5"/>
  <c r="K787" i="5"/>
  <c r="H787" i="5"/>
  <c r="N787" i="5" s="1"/>
  <c r="L787" i="5"/>
  <c r="P787" i="5"/>
  <c r="M789" i="5"/>
  <c r="K789" i="5"/>
  <c r="H789" i="5"/>
  <c r="N789" i="5" s="1"/>
  <c r="L789" i="5"/>
  <c r="P789" i="5"/>
  <c r="M791" i="5"/>
  <c r="K791" i="5"/>
  <c r="H791" i="5"/>
  <c r="N791" i="5" s="1"/>
  <c r="L791" i="5"/>
  <c r="P791" i="5"/>
  <c r="M793" i="5"/>
  <c r="K793" i="5"/>
  <c r="H793" i="5"/>
  <c r="N793" i="5" s="1"/>
  <c r="L793" i="5"/>
  <c r="P793" i="5"/>
  <c r="M795" i="5"/>
  <c r="K795" i="5"/>
  <c r="H795" i="5"/>
  <c r="N795" i="5" s="1"/>
  <c r="L795" i="5"/>
  <c r="P795" i="5"/>
  <c r="M797" i="5"/>
  <c r="K797" i="5"/>
  <c r="H797" i="5"/>
  <c r="N797" i="5" s="1"/>
  <c r="L797" i="5"/>
  <c r="P797" i="5"/>
  <c r="M799" i="5"/>
  <c r="K799" i="5"/>
  <c r="H799" i="5"/>
  <c r="N799" i="5" s="1"/>
  <c r="L799" i="5"/>
  <c r="P799" i="5"/>
  <c r="M801" i="5"/>
  <c r="K801" i="5"/>
  <c r="H801" i="5"/>
  <c r="N801" i="5" s="1"/>
  <c r="L801" i="5"/>
  <c r="P801" i="5"/>
  <c r="M803" i="5"/>
  <c r="K803" i="5"/>
  <c r="H803" i="5"/>
  <c r="N803" i="5" s="1"/>
  <c r="L803" i="5"/>
  <c r="P803" i="5"/>
  <c r="M805" i="5"/>
  <c r="K805" i="5"/>
  <c r="H805" i="5"/>
  <c r="N805" i="5" s="1"/>
  <c r="L805" i="5"/>
  <c r="P805" i="5"/>
  <c r="M807" i="5"/>
  <c r="K807" i="5"/>
  <c r="H807" i="5"/>
  <c r="N807" i="5" s="1"/>
  <c r="L807" i="5"/>
  <c r="P807" i="5"/>
  <c r="P709" i="5"/>
  <c r="L709" i="5"/>
  <c r="M709" i="5"/>
  <c r="K709" i="5"/>
  <c r="H709" i="5"/>
  <c r="N709" i="5" s="1"/>
  <c r="P711" i="5"/>
  <c r="L711" i="5"/>
  <c r="M711" i="5"/>
  <c r="K711" i="5"/>
  <c r="H711" i="5"/>
  <c r="N711" i="5" s="1"/>
  <c r="P713" i="5"/>
  <c r="L713" i="5"/>
  <c r="M713" i="5"/>
  <c r="K713" i="5"/>
  <c r="H713" i="5"/>
  <c r="N713" i="5" s="1"/>
  <c r="P715" i="5"/>
  <c r="L715" i="5"/>
  <c r="M715" i="5"/>
  <c r="K715" i="5"/>
  <c r="H715" i="5"/>
  <c r="N715" i="5" s="1"/>
  <c r="P717" i="5"/>
  <c r="L717" i="5"/>
  <c r="M717" i="5"/>
  <c r="K717" i="5"/>
  <c r="H717" i="5"/>
  <c r="N717" i="5" s="1"/>
  <c r="P719" i="5"/>
  <c r="L719" i="5"/>
  <c r="M719" i="5"/>
  <c r="K719" i="5"/>
  <c r="H719" i="5"/>
  <c r="N719" i="5" s="1"/>
  <c r="P721" i="5"/>
  <c r="L721" i="5"/>
  <c r="M721" i="5"/>
  <c r="K721" i="5"/>
  <c r="H721" i="5"/>
  <c r="N721" i="5" s="1"/>
  <c r="P723" i="5"/>
  <c r="L723" i="5"/>
  <c r="M723" i="5"/>
  <c r="K723" i="5"/>
  <c r="H723" i="5"/>
  <c r="N723" i="5" s="1"/>
  <c r="P725" i="5"/>
  <c r="L725" i="5"/>
  <c r="M725" i="5"/>
  <c r="K725" i="5"/>
  <c r="H725" i="5"/>
  <c r="N725" i="5" s="1"/>
  <c r="P727" i="5"/>
  <c r="L727" i="5"/>
  <c r="M727" i="5"/>
  <c r="K727" i="5"/>
  <c r="H727" i="5"/>
  <c r="N727" i="5" s="1"/>
  <c r="P729" i="5"/>
  <c r="L729" i="5"/>
  <c r="M729" i="5"/>
  <c r="K729" i="5"/>
  <c r="H729" i="5"/>
  <c r="N729" i="5" s="1"/>
  <c r="P731" i="5"/>
  <c r="L731" i="5"/>
  <c r="M731" i="5"/>
  <c r="K731" i="5"/>
  <c r="H731" i="5"/>
  <c r="N731" i="5" s="1"/>
  <c r="P733" i="5"/>
  <c r="L733" i="5"/>
  <c r="M733" i="5"/>
  <c r="K733" i="5"/>
  <c r="H733" i="5"/>
  <c r="N733" i="5" s="1"/>
  <c r="P735" i="5"/>
  <c r="L735" i="5"/>
  <c r="M735" i="5"/>
  <c r="K735" i="5"/>
  <c r="H735" i="5"/>
  <c r="N735" i="5" s="1"/>
  <c r="P737" i="5"/>
  <c r="L737" i="5"/>
  <c r="M737" i="5"/>
  <c r="K737" i="5"/>
  <c r="H737" i="5"/>
  <c r="N737" i="5" s="1"/>
  <c r="P739" i="5"/>
  <c r="L739" i="5"/>
  <c r="M739" i="5"/>
  <c r="K739" i="5"/>
  <c r="H739" i="5"/>
  <c r="N739" i="5" s="1"/>
  <c r="P741" i="5"/>
  <c r="L741" i="5"/>
  <c r="M741" i="5"/>
  <c r="K741" i="5"/>
  <c r="H741" i="5"/>
  <c r="N741" i="5" s="1"/>
  <c r="P743" i="5"/>
  <c r="L743" i="5"/>
  <c r="M743" i="5"/>
  <c r="K743" i="5"/>
  <c r="H743" i="5"/>
  <c r="N743" i="5" s="1"/>
  <c r="P745" i="5"/>
  <c r="L745" i="5"/>
  <c r="M745" i="5"/>
  <c r="K745" i="5"/>
  <c r="H745" i="5"/>
  <c r="N745" i="5" s="1"/>
  <c r="P747" i="5"/>
  <c r="L747" i="5"/>
  <c r="M747" i="5"/>
  <c r="K747" i="5"/>
  <c r="H747" i="5"/>
  <c r="N747" i="5" s="1"/>
  <c r="P749" i="5"/>
  <c r="L749" i="5"/>
  <c r="M749" i="5"/>
  <c r="K749" i="5"/>
  <c r="H749" i="5"/>
  <c r="N749" i="5" s="1"/>
  <c r="M751" i="5"/>
  <c r="K751" i="5"/>
  <c r="H751" i="5"/>
  <c r="N751" i="5" s="1"/>
  <c r="L751" i="5"/>
  <c r="P751" i="5"/>
  <c r="M753" i="5"/>
  <c r="K753" i="5"/>
  <c r="H753" i="5"/>
  <c r="N753" i="5" s="1"/>
  <c r="L753" i="5"/>
  <c r="P753" i="5"/>
  <c r="M755" i="5"/>
  <c r="K755" i="5"/>
  <c r="H755" i="5"/>
  <c r="N755" i="5" s="1"/>
  <c r="L755" i="5"/>
  <c r="P755" i="5"/>
  <c r="M757" i="5"/>
  <c r="K757" i="5"/>
  <c r="H757" i="5"/>
  <c r="N757" i="5" s="1"/>
  <c r="L757" i="5"/>
  <c r="P757" i="5"/>
  <c r="P659" i="5"/>
  <c r="L659" i="5"/>
  <c r="M659" i="5"/>
  <c r="K659" i="5"/>
  <c r="H659" i="5"/>
  <c r="N659" i="5" s="1"/>
  <c r="P661" i="5"/>
  <c r="L661" i="5"/>
  <c r="M661" i="5"/>
  <c r="K661" i="5"/>
  <c r="H661" i="5"/>
  <c r="N661" i="5" s="1"/>
  <c r="P663" i="5"/>
  <c r="L663" i="5"/>
  <c r="M663" i="5"/>
  <c r="K663" i="5"/>
  <c r="H663" i="5"/>
  <c r="N663" i="5" s="1"/>
  <c r="P665" i="5"/>
  <c r="L665" i="5"/>
  <c r="M665" i="5"/>
  <c r="K665" i="5"/>
  <c r="H665" i="5"/>
  <c r="N665" i="5" s="1"/>
  <c r="P667" i="5"/>
  <c r="L667" i="5"/>
  <c r="M667" i="5"/>
  <c r="K667" i="5"/>
  <c r="H667" i="5"/>
  <c r="N667" i="5" s="1"/>
  <c r="P669" i="5"/>
  <c r="L669" i="5"/>
  <c r="M669" i="5"/>
  <c r="K669" i="5"/>
  <c r="H669" i="5"/>
  <c r="N669" i="5" s="1"/>
  <c r="P671" i="5"/>
  <c r="L671" i="5"/>
  <c r="M671" i="5"/>
  <c r="K671" i="5"/>
  <c r="H671" i="5"/>
  <c r="N671" i="5" s="1"/>
  <c r="P673" i="5"/>
  <c r="L673" i="5"/>
  <c r="M673" i="5"/>
  <c r="K673" i="5"/>
  <c r="H673" i="5"/>
  <c r="N673" i="5" s="1"/>
  <c r="P675" i="5"/>
  <c r="L675" i="5"/>
  <c r="M675" i="5"/>
  <c r="K675" i="5"/>
  <c r="H675" i="5"/>
  <c r="N675" i="5" s="1"/>
  <c r="P677" i="5"/>
  <c r="L677" i="5"/>
  <c r="M677" i="5"/>
  <c r="K677" i="5"/>
  <c r="H677" i="5"/>
  <c r="N677" i="5" s="1"/>
  <c r="P679" i="5"/>
  <c r="L679" i="5"/>
  <c r="M679" i="5"/>
  <c r="K679" i="5"/>
  <c r="H679" i="5"/>
  <c r="N679" i="5" s="1"/>
  <c r="P681" i="5"/>
  <c r="L681" i="5"/>
  <c r="M681" i="5"/>
  <c r="K681" i="5"/>
  <c r="H681" i="5"/>
  <c r="N681" i="5" s="1"/>
  <c r="P683" i="5"/>
  <c r="L683" i="5"/>
  <c r="M683" i="5"/>
  <c r="K683" i="5"/>
  <c r="H683" i="5"/>
  <c r="N683" i="5" s="1"/>
  <c r="P685" i="5"/>
  <c r="L685" i="5"/>
  <c r="M685" i="5"/>
  <c r="K685" i="5"/>
  <c r="H685" i="5"/>
  <c r="N685" i="5" s="1"/>
  <c r="P687" i="5"/>
  <c r="L687" i="5"/>
  <c r="M687" i="5"/>
  <c r="K687" i="5"/>
  <c r="H687" i="5"/>
  <c r="N687" i="5" s="1"/>
  <c r="P689" i="5"/>
  <c r="L689" i="5"/>
  <c r="M689" i="5"/>
  <c r="K689" i="5"/>
  <c r="H689" i="5"/>
  <c r="N689" i="5" s="1"/>
  <c r="P691" i="5"/>
  <c r="L691" i="5"/>
  <c r="M691" i="5"/>
  <c r="K691" i="5"/>
  <c r="H691" i="5"/>
  <c r="N691" i="5" s="1"/>
  <c r="P693" i="5"/>
  <c r="L693" i="5"/>
  <c r="M693" i="5"/>
  <c r="K693" i="5"/>
  <c r="H693" i="5"/>
  <c r="N693" i="5" s="1"/>
  <c r="P695" i="5"/>
  <c r="L695" i="5"/>
  <c r="M695" i="5"/>
  <c r="K695" i="5"/>
  <c r="H695" i="5"/>
  <c r="N695" i="5" s="1"/>
  <c r="P697" i="5"/>
  <c r="L697" i="5"/>
  <c r="M697" i="5"/>
  <c r="K697" i="5"/>
  <c r="H697" i="5"/>
  <c r="N697" i="5" s="1"/>
  <c r="P699" i="5"/>
  <c r="L699" i="5"/>
  <c r="M699" i="5"/>
  <c r="K699" i="5"/>
  <c r="H699" i="5"/>
  <c r="N699" i="5" s="1"/>
  <c r="P701" i="5"/>
  <c r="L701" i="5"/>
  <c r="M701" i="5"/>
  <c r="K701" i="5"/>
  <c r="H701" i="5"/>
  <c r="N701" i="5" s="1"/>
  <c r="P703" i="5"/>
  <c r="L703" i="5"/>
  <c r="M703" i="5"/>
  <c r="K703" i="5"/>
  <c r="H703" i="5"/>
  <c r="N703" i="5" s="1"/>
  <c r="P705" i="5"/>
  <c r="L705" i="5"/>
  <c r="M705" i="5"/>
  <c r="K705" i="5"/>
  <c r="H705" i="5"/>
  <c r="N705" i="5" s="1"/>
  <c r="P707" i="5"/>
  <c r="L707" i="5"/>
  <c r="M707" i="5"/>
  <c r="K707" i="5"/>
  <c r="H707" i="5"/>
  <c r="N707" i="5" s="1"/>
  <c r="P609" i="5"/>
  <c r="L609" i="5"/>
  <c r="M609" i="5"/>
  <c r="K609" i="5"/>
  <c r="H609" i="5"/>
  <c r="N609" i="5" s="1"/>
  <c r="P611" i="5"/>
  <c r="L611" i="5"/>
  <c r="M611" i="5"/>
  <c r="K611" i="5"/>
  <c r="H611" i="5"/>
  <c r="N611" i="5" s="1"/>
  <c r="P613" i="5"/>
  <c r="L613" i="5"/>
  <c r="M613" i="5"/>
  <c r="K613" i="5"/>
  <c r="H613" i="5"/>
  <c r="N613" i="5" s="1"/>
  <c r="P615" i="5"/>
  <c r="L615" i="5"/>
  <c r="M615" i="5"/>
  <c r="K615" i="5"/>
  <c r="H615" i="5"/>
  <c r="N615" i="5" s="1"/>
  <c r="P617" i="5"/>
  <c r="L617" i="5"/>
  <c r="M617" i="5"/>
  <c r="K617" i="5"/>
  <c r="H617" i="5"/>
  <c r="N617" i="5" s="1"/>
  <c r="P619" i="5"/>
  <c r="L619" i="5"/>
  <c r="M619" i="5"/>
  <c r="K619" i="5"/>
  <c r="H619" i="5"/>
  <c r="N619" i="5" s="1"/>
  <c r="P621" i="5"/>
  <c r="L621" i="5"/>
  <c r="M621" i="5"/>
  <c r="K621" i="5"/>
  <c r="H621" i="5"/>
  <c r="N621" i="5" s="1"/>
  <c r="P623" i="5"/>
  <c r="L623" i="5"/>
  <c r="M623" i="5"/>
  <c r="K623" i="5"/>
  <c r="H623" i="5"/>
  <c r="N623" i="5" s="1"/>
  <c r="P625" i="5"/>
  <c r="L625" i="5"/>
  <c r="M625" i="5"/>
  <c r="K625" i="5"/>
  <c r="H625" i="5"/>
  <c r="N625" i="5" s="1"/>
  <c r="P627" i="5"/>
  <c r="L627" i="5"/>
  <c r="M627" i="5"/>
  <c r="K627" i="5"/>
  <c r="H627" i="5"/>
  <c r="N627" i="5" s="1"/>
  <c r="P629" i="5"/>
  <c r="L629" i="5"/>
  <c r="M629" i="5"/>
  <c r="K629" i="5"/>
  <c r="H629" i="5"/>
  <c r="N629" i="5" s="1"/>
  <c r="P631" i="5"/>
  <c r="L631" i="5"/>
  <c r="M631" i="5"/>
  <c r="K631" i="5"/>
  <c r="H631" i="5"/>
  <c r="N631" i="5" s="1"/>
  <c r="P633" i="5"/>
  <c r="L633" i="5"/>
  <c r="M633" i="5"/>
  <c r="K633" i="5"/>
  <c r="H633" i="5"/>
  <c r="N633" i="5" s="1"/>
  <c r="P635" i="5"/>
  <c r="L635" i="5"/>
  <c r="M635" i="5"/>
  <c r="K635" i="5"/>
  <c r="H635" i="5"/>
  <c r="N635" i="5" s="1"/>
  <c r="P637" i="5"/>
  <c r="L637" i="5"/>
  <c r="M637" i="5"/>
  <c r="K637" i="5"/>
  <c r="H637" i="5"/>
  <c r="N637" i="5" s="1"/>
  <c r="P639" i="5"/>
  <c r="L639" i="5"/>
  <c r="M639" i="5"/>
  <c r="K639" i="5"/>
  <c r="H639" i="5"/>
  <c r="N639" i="5" s="1"/>
  <c r="P641" i="5"/>
  <c r="L641" i="5"/>
  <c r="M641" i="5"/>
  <c r="K641" i="5"/>
  <c r="H641" i="5"/>
  <c r="N641" i="5" s="1"/>
  <c r="P643" i="5"/>
  <c r="L643" i="5"/>
  <c r="M643" i="5"/>
  <c r="K643" i="5"/>
  <c r="H643" i="5"/>
  <c r="N643" i="5" s="1"/>
  <c r="P645" i="5"/>
  <c r="L645" i="5"/>
  <c r="M645" i="5"/>
  <c r="K645" i="5"/>
  <c r="H645" i="5"/>
  <c r="N645" i="5" s="1"/>
  <c r="P647" i="5"/>
  <c r="L647" i="5"/>
  <c r="M647" i="5"/>
  <c r="K647" i="5"/>
  <c r="H647" i="5"/>
  <c r="N647" i="5" s="1"/>
  <c r="P649" i="5"/>
  <c r="L649" i="5"/>
  <c r="M649" i="5"/>
  <c r="K649" i="5"/>
  <c r="H649" i="5"/>
  <c r="N649" i="5" s="1"/>
  <c r="P651" i="5"/>
  <c r="L651" i="5"/>
  <c r="M651" i="5"/>
  <c r="K651" i="5"/>
  <c r="H651" i="5"/>
  <c r="N651" i="5" s="1"/>
  <c r="P653" i="5"/>
  <c r="L653" i="5"/>
  <c r="M653" i="5"/>
  <c r="K653" i="5"/>
  <c r="H653" i="5"/>
  <c r="N653" i="5" s="1"/>
  <c r="P655" i="5"/>
  <c r="L655" i="5"/>
  <c r="M655" i="5"/>
  <c r="K655" i="5"/>
  <c r="H655" i="5"/>
  <c r="N655" i="5" s="1"/>
  <c r="P657" i="5"/>
  <c r="L657" i="5"/>
  <c r="M657" i="5"/>
  <c r="K657" i="5"/>
  <c r="H657" i="5"/>
  <c r="N657" i="5" s="1"/>
  <c r="P559" i="5"/>
  <c r="L559" i="5"/>
  <c r="M559" i="5"/>
  <c r="K559" i="5"/>
  <c r="H559" i="5"/>
  <c r="N559" i="5" s="1"/>
  <c r="P561" i="5"/>
  <c r="L561" i="5"/>
  <c r="M561" i="5"/>
  <c r="K561" i="5"/>
  <c r="H561" i="5"/>
  <c r="N561" i="5" s="1"/>
  <c r="P563" i="5"/>
  <c r="L563" i="5"/>
  <c r="M563" i="5"/>
  <c r="K563" i="5"/>
  <c r="H563" i="5"/>
  <c r="N563" i="5" s="1"/>
  <c r="P565" i="5"/>
  <c r="L565" i="5"/>
  <c r="M565" i="5"/>
  <c r="K565" i="5"/>
  <c r="H565" i="5"/>
  <c r="N565" i="5" s="1"/>
  <c r="P567" i="5"/>
  <c r="L567" i="5"/>
  <c r="M567" i="5"/>
  <c r="K567" i="5"/>
  <c r="H567" i="5"/>
  <c r="N567" i="5" s="1"/>
  <c r="P569" i="5"/>
  <c r="L569" i="5"/>
  <c r="M569" i="5"/>
  <c r="K569" i="5"/>
  <c r="H569" i="5"/>
  <c r="N569" i="5" s="1"/>
  <c r="P571" i="5"/>
  <c r="L571" i="5"/>
  <c r="M571" i="5"/>
  <c r="K571" i="5"/>
  <c r="H571" i="5"/>
  <c r="N571" i="5" s="1"/>
  <c r="P573" i="5"/>
  <c r="L573" i="5"/>
  <c r="M573" i="5"/>
  <c r="K573" i="5"/>
  <c r="H573" i="5"/>
  <c r="N573" i="5" s="1"/>
  <c r="P575" i="5"/>
  <c r="L575" i="5"/>
  <c r="M575" i="5"/>
  <c r="K575" i="5"/>
  <c r="H575" i="5"/>
  <c r="N575" i="5" s="1"/>
  <c r="P577" i="5"/>
  <c r="L577" i="5"/>
  <c r="M577" i="5"/>
  <c r="K577" i="5"/>
  <c r="H577" i="5"/>
  <c r="N577" i="5" s="1"/>
  <c r="P579" i="5"/>
  <c r="L579" i="5"/>
  <c r="M579" i="5"/>
  <c r="K579" i="5"/>
  <c r="H579" i="5"/>
  <c r="N579" i="5" s="1"/>
  <c r="P581" i="5"/>
  <c r="L581" i="5"/>
  <c r="M581" i="5"/>
  <c r="K581" i="5"/>
  <c r="H581" i="5"/>
  <c r="N581" i="5" s="1"/>
  <c r="P583" i="5"/>
  <c r="L583" i="5"/>
  <c r="M583" i="5"/>
  <c r="K583" i="5"/>
  <c r="H583" i="5"/>
  <c r="N583" i="5" s="1"/>
  <c r="P585" i="5"/>
  <c r="L585" i="5"/>
  <c r="M585" i="5"/>
  <c r="K585" i="5"/>
  <c r="H585" i="5"/>
  <c r="N585" i="5" s="1"/>
  <c r="P587" i="5"/>
  <c r="L587" i="5"/>
  <c r="M587" i="5"/>
  <c r="K587" i="5"/>
  <c r="H587" i="5"/>
  <c r="N587" i="5" s="1"/>
  <c r="P589" i="5"/>
  <c r="L589" i="5"/>
  <c r="M589" i="5"/>
  <c r="K589" i="5"/>
  <c r="H589" i="5"/>
  <c r="N589" i="5" s="1"/>
  <c r="P591" i="5"/>
  <c r="L591" i="5"/>
  <c r="M591" i="5"/>
  <c r="K591" i="5"/>
  <c r="H591" i="5"/>
  <c r="N591" i="5" s="1"/>
  <c r="P593" i="5"/>
  <c r="L593" i="5"/>
  <c r="M593" i="5"/>
  <c r="K593" i="5"/>
  <c r="H593" i="5"/>
  <c r="N593" i="5" s="1"/>
  <c r="P595" i="5"/>
  <c r="L595" i="5"/>
  <c r="M595" i="5"/>
  <c r="K595" i="5"/>
  <c r="H595" i="5"/>
  <c r="N595" i="5" s="1"/>
  <c r="P597" i="5"/>
  <c r="L597" i="5"/>
  <c r="M597" i="5"/>
  <c r="K597" i="5"/>
  <c r="H597" i="5"/>
  <c r="N597" i="5" s="1"/>
  <c r="P599" i="5"/>
  <c r="L599" i="5"/>
  <c r="M599" i="5"/>
  <c r="K599" i="5"/>
  <c r="H599" i="5"/>
  <c r="N599" i="5" s="1"/>
  <c r="P601" i="5"/>
  <c r="L601" i="5"/>
  <c r="M601" i="5"/>
  <c r="K601" i="5"/>
  <c r="H601" i="5"/>
  <c r="N601" i="5" s="1"/>
  <c r="P603" i="5"/>
  <c r="L603" i="5"/>
  <c r="M603" i="5"/>
  <c r="K603" i="5"/>
  <c r="H603" i="5"/>
  <c r="N603" i="5" s="1"/>
  <c r="P605" i="5"/>
  <c r="L605" i="5"/>
  <c r="M605" i="5"/>
  <c r="K605" i="5"/>
  <c r="H605" i="5"/>
  <c r="N605" i="5" s="1"/>
  <c r="P607" i="5"/>
  <c r="L607" i="5"/>
  <c r="M607" i="5"/>
  <c r="K607" i="5"/>
  <c r="H607" i="5"/>
  <c r="N607" i="5" s="1"/>
  <c r="P509" i="5"/>
  <c r="L509" i="5"/>
  <c r="M509" i="5"/>
  <c r="K509" i="5"/>
  <c r="H509" i="5"/>
  <c r="N509" i="5" s="1"/>
  <c r="P511" i="5"/>
  <c r="L511" i="5"/>
  <c r="M511" i="5"/>
  <c r="K511" i="5"/>
  <c r="H511" i="5"/>
  <c r="N511" i="5" s="1"/>
  <c r="P513" i="5"/>
  <c r="L513" i="5"/>
  <c r="M513" i="5"/>
  <c r="K513" i="5"/>
  <c r="H513" i="5"/>
  <c r="N513" i="5" s="1"/>
  <c r="P515" i="5"/>
  <c r="L515" i="5"/>
  <c r="M515" i="5"/>
  <c r="K515" i="5"/>
  <c r="H515" i="5"/>
  <c r="N515" i="5" s="1"/>
  <c r="P517" i="5"/>
  <c r="L517" i="5"/>
  <c r="M517" i="5"/>
  <c r="K517" i="5"/>
  <c r="H517" i="5"/>
  <c r="N517" i="5" s="1"/>
  <c r="P519" i="5"/>
  <c r="L519" i="5"/>
  <c r="M519" i="5"/>
  <c r="K519" i="5"/>
  <c r="H519" i="5"/>
  <c r="N519" i="5" s="1"/>
  <c r="P521" i="5"/>
  <c r="L521" i="5"/>
  <c r="M521" i="5"/>
  <c r="K521" i="5"/>
  <c r="H521" i="5"/>
  <c r="N521" i="5" s="1"/>
  <c r="P523" i="5"/>
  <c r="L523" i="5"/>
  <c r="M523" i="5"/>
  <c r="K523" i="5"/>
  <c r="H523" i="5"/>
  <c r="N523" i="5" s="1"/>
  <c r="P525" i="5"/>
  <c r="L525" i="5"/>
  <c r="M525" i="5"/>
  <c r="K525" i="5"/>
  <c r="H525" i="5"/>
  <c r="N525" i="5" s="1"/>
  <c r="P527" i="5"/>
  <c r="L527" i="5"/>
  <c r="M527" i="5"/>
  <c r="K527" i="5"/>
  <c r="H527" i="5"/>
  <c r="N527" i="5" s="1"/>
  <c r="P529" i="5"/>
  <c r="L529" i="5"/>
  <c r="M529" i="5"/>
  <c r="K529" i="5"/>
  <c r="H529" i="5"/>
  <c r="N529" i="5" s="1"/>
  <c r="P531" i="5"/>
  <c r="L531" i="5"/>
  <c r="M531" i="5"/>
  <c r="K531" i="5"/>
  <c r="H531" i="5"/>
  <c r="N531" i="5" s="1"/>
  <c r="P533" i="5"/>
  <c r="L533" i="5"/>
  <c r="M533" i="5"/>
  <c r="K533" i="5"/>
  <c r="H533" i="5"/>
  <c r="N533" i="5" s="1"/>
  <c r="P535" i="5"/>
  <c r="L535" i="5"/>
  <c r="M535" i="5"/>
  <c r="K535" i="5"/>
  <c r="H535" i="5"/>
  <c r="N535" i="5" s="1"/>
  <c r="P537" i="5"/>
  <c r="L537" i="5"/>
  <c r="M537" i="5"/>
  <c r="K537" i="5"/>
  <c r="H537" i="5"/>
  <c r="N537" i="5" s="1"/>
  <c r="P539" i="5"/>
  <c r="L539" i="5"/>
  <c r="M539" i="5"/>
  <c r="K539" i="5"/>
  <c r="H539" i="5"/>
  <c r="N539" i="5" s="1"/>
  <c r="P541" i="5"/>
  <c r="L541" i="5"/>
  <c r="M541" i="5"/>
  <c r="K541" i="5"/>
  <c r="H541" i="5"/>
  <c r="N541" i="5" s="1"/>
  <c r="P543" i="5"/>
  <c r="L543" i="5"/>
  <c r="M543" i="5"/>
  <c r="K543" i="5"/>
  <c r="H543" i="5"/>
  <c r="N543" i="5" s="1"/>
  <c r="P545" i="5"/>
  <c r="L545" i="5"/>
  <c r="M545" i="5"/>
  <c r="K545" i="5"/>
  <c r="H545" i="5"/>
  <c r="N545" i="5" s="1"/>
  <c r="P547" i="5"/>
  <c r="L547" i="5"/>
  <c r="M547" i="5"/>
  <c r="K547" i="5"/>
  <c r="H547" i="5"/>
  <c r="N547" i="5" s="1"/>
  <c r="P549" i="5"/>
  <c r="L549" i="5"/>
  <c r="M549" i="5"/>
  <c r="K549" i="5"/>
  <c r="H549" i="5"/>
  <c r="N549" i="5" s="1"/>
  <c r="P551" i="5"/>
  <c r="L551" i="5"/>
  <c r="M551" i="5"/>
  <c r="K551" i="5"/>
  <c r="H551" i="5"/>
  <c r="N551" i="5" s="1"/>
  <c r="P553" i="5"/>
  <c r="L553" i="5"/>
  <c r="M553" i="5"/>
  <c r="K553" i="5"/>
  <c r="H553" i="5"/>
  <c r="N553" i="5" s="1"/>
  <c r="P555" i="5"/>
  <c r="L555" i="5"/>
  <c r="M555" i="5"/>
  <c r="K555" i="5"/>
  <c r="H555" i="5"/>
  <c r="N555" i="5" s="1"/>
  <c r="P557" i="5"/>
  <c r="L557" i="5"/>
  <c r="M557" i="5"/>
  <c r="K557" i="5"/>
  <c r="H557" i="5"/>
  <c r="N557" i="5" s="1"/>
  <c r="P459" i="5"/>
  <c r="L459" i="5"/>
  <c r="M459" i="5"/>
  <c r="K459" i="5"/>
  <c r="H459" i="5"/>
  <c r="N459" i="5" s="1"/>
  <c r="P461" i="5"/>
  <c r="L461" i="5"/>
  <c r="M461" i="5"/>
  <c r="K461" i="5"/>
  <c r="H461" i="5"/>
  <c r="N461" i="5" s="1"/>
  <c r="P463" i="5"/>
  <c r="L463" i="5"/>
  <c r="M463" i="5"/>
  <c r="K463" i="5"/>
  <c r="H463" i="5"/>
  <c r="N463" i="5" s="1"/>
  <c r="P465" i="5"/>
  <c r="L465" i="5"/>
  <c r="M465" i="5"/>
  <c r="K465" i="5"/>
  <c r="H465" i="5"/>
  <c r="N465" i="5" s="1"/>
  <c r="P467" i="5"/>
  <c r="L467" i="5"/>
  <c r="M467" i="5"/>
  <c r="K467" i="5"/>
  <c r="H467" i="5"/>
  <c r="N467" i="5" s="1"/>
  <c r="P469" i="5"/>
  <c r="L469" i="5"/>
  <c r="M469" i="5"/>
  <c r="K469" i="5"/>
  <c r="H469" i="5"/>
  <c r="N469" i="5" s="1"/>
  <c r="P471" i="5"/>
  <c r="L471" i="5"/>
  <c r="M471" i="5"/>
  <c r="K471" i="5"/>
  <c r="H471" i="5"/>
  <c r="N471" i="5" s="1"/>
  <c r="P473" i="5"/>
  <c r="L473" i="5"/>
  <c r="M473" i="5"/>
  <c r="K473" i="5"/>
  <c r="H473" i="5"/>
  <c r="N473" i="5" s="1"/>
  <c r="P475" i="5"/>
  <c r="L475" i="5"/>
  <c r="M475" i="5"/>
  <c r="K475" i="5"/>
  <c r="H475" i="5"/>
  <c r="N475" i="5" s="1"/>
  <c r="P477" i="5"/>
  <c r="L477" i="5"/>
  <c r="M477" i="5"/>
  <c r="K477" i="5"/>
  <c r="H477" i="5"/>
  <c r="N477" i="5" s="1"/>
  <c r="P479" i="5"/>
  <c r="L479" i="5"/>
  <c r="M479" i="5"/>
  <c r="K479" i="5"/>
  <c r="H479" i="5"/>
  <c r="N479" i="5" s="1"/>
  <c r="P481" i="5"/>
  <c r="L481" i="5"/>
  <c r="M481" i="5"/>
  <c r="K481" i="5"/>
  <c r="H481" i="5"/>
  <c r="N481" i="5" s="1"/>
  <c r="P483" i="5"/>
  <c r="L483" i="5"/>
  <c r="M483" i="5"/>
  <c r="K483" i="5"/>
  <c r="H483" i="5"/>
  <c r="N483" i="5" s="1"/>
  <c r="P485" i="5"/>
  <c r="L485" i="5"/>
  <c r="M485" i="5"/>
  <c r="K485" i="5"/>
  <c r="H485" i="5"/>
  <c r="N485" i="5" s="1"/>
  <c r="P487" i="5"/>
  <c r="L487" i="5"/>
  <c r="M487" i="5"/>
  <c r="K487" i="5"/>
  <c r="H487" i="5"/>
  <c r="N487" i="5" s="1"/>
  <c r="P489" i="5"/>
  <c r="L489" i="5"/>
  <c r="M489" i="5"/>
  <c r="K489" i="5"/>
  <c r="H489" i="5"/>
  <c r="N489" i="5" s="1"/>
  <c r="P491" i="5"/>
  <c r="L491" i="5"/>
  <c r="M491" i="5"/>
  <c r="K491" i="5"/>
  <c r="H491" i="5"/>
  <c r="N491" i="5" s="1"/>
  <c r="P493" i="5"/>
  <c r="L493" i="5"/>
  <c r="M493" i="5"/>
  <c r="K493" i="5"/>
  <c r="H493" i="5"/>
  <c r="N493" i="5" s="1"/>
  <c r="P495" i="5"/>
  <c r="L495" i="5"/>
  <c r="M495" i="5"/>
  <c r="K495" i="5"/>
  <c r="H495" i="5"/>
  <c r="N495" i="5" s="1"/>
  <c r="P497" i="5"/>
  <c r="L497" i="5"/>
  <c r="M497" i="5"/>
  <c r="K497" i="5"/>
  <c r="H497" i="5"/>
  <c r="N497" i="5" s="1"/>
  <c r="P499" i="5"/>
  <c r="L499" i="5"/>
  <c r="M499" i="5"/>
  <c r="K499" i="5"/>
  <c r="H499" i="5"/>
  <c r="N499" i="5" s="1"/>
  <c r="P501" i="5"/>
  <c r="L501" i="5"/>
  <c r="M501" i="5"/>
  <c r="K501" i="5"/>
  <c r="H501" i="5"/>
  <c r="N501" i="5" s="1"/>
  <c r="P503" i="5"/>
  <c r="L503" i="5"/>
  <c r="M503" i="5"/>
  <c r="K503" i="5"/>
  <c r="H503" i="5"/>
  <c r="N503" i="5" s="1"/>
  <c r="P505" i="5"/>
  <c r="L505" i="5"/>
  <c r="M505" i="5"/>
  <c r="K505" i="5"/>
  <c r="H505" i="5"/>
  <c r="N505" i="5" s="1"/>
  <c r="P507" i="5"/>
  <c r="L507" i="5"/>
  <c r="M507" i="5"/>
  <c r="K507" i="5"/>
  <c r="H507" i="5"/>
  <c r="N507" i="5" s="1"/>
  <c r="M409" i="5"/>
  <c r="K409" i="5"/>
  <c r="H409" i="5"/>
  <c r="N409" i="5" s="1"/>
  <c r="P409" i="5"/>
  <c r="L409" i="5"/>
  <c r="M411" i="5"/>
  <c r="K411" i="5"/>
  <c r="H411" i="5"/>
  <c r="N411" i="5" s="1"/>
  <c r="P411" i="5"/>
  <c r="L411" i="5"/>
  <c r="M413" i="5"/>
  <c r="K413" i="5"/>
  <c r="H413" i="5"/>
  <c r="N413" i="5" s="1"/>
  <c r="P413" i="5"/>
  <c r="L413" i="5"/>
  <c r="M415" i="5"/>
  <c r="K415" i="5"/>
  <c r="H415" i="5"/>
  <c r="N415" i="5" s="1"/>
  <c r="P415" i="5"/>
  <c r="L415" i="5"/>
  <c r="M417" i="5"/>
  <c r="K417" i="5"/>
  <c r="H417" i="5"/>
  <c r="N417" i="5" s="1"/>
  <c r="P417" i="5"/>
  <c r="L417" i="5"/>
  <c r="M419" i="5"/>
  <c r="K419" i="5"/>
  <c r="H419" i="5"/>
  <c r="N419" i="5" s="1"/>
  <c r="P419" i="5"/>
  <c r="L419" i="5"/>
  <c r="M421" i="5"/>
  <c r="K421" i="5"/>
  <c r="H421" i="5"/>
  <c r="N421" i="5" s="1"/>
  <c r="P421" i="5"/>
  <c r="L421" i="5"/>
  <c r="M423" i="5"/>
  <c r="K423" i="5"/>
  <c r="H423" i="5"/>
  <c r="N423" i="5" s="1"/>
  <c r="P423" i="5"/>
  <c r="L423" i="5"/>
  <c r="M425" i="5"/>
  <c r="K425" i="5"/>
  <c r="H425" i="5"/>
  <c r="N425" i="5" s="1"/>
  <c r="P425" i="5"/>
  <c r="L425" i="5"/>
  <c r="M427" i="5"/>
  <c r="K427" i="5"/>
  <c r="H427" i="5"/>
  <c r="N427" i="5" s="1"/>
  <c r="P427" i="5"/>
  <c r="L427" i="5"/>
  <c r="M429" i="5"/>
  <c r="K429" i="5"/>
  <c r="H429" i="5"/>
  <c r="N429" i="5" s="1"/>
  <c r="P429" i="5"/>
  <c r="L429" i="5"/>
  <c r="M431" i="5"/>
  <c r="K431" i="5"/>
  <c r="H431" i="5"/>
  <c r="N431" i="5" s="1"/>
  <c r="P431" i="5"/>
  <c r="L431" i="5"/>
  <c r="M433" i="5"/>
  <c r="K433" i="5"/>
  <c r="H433" i="5"/>
  <c r="N433" i="5" s="1"/>
  <c r="P433" i="5"/>
  <c r="L433" i="5"/>
  <c r="M435" i="5"/>
  <c r="K435" i="5"/>
  <c r="H435" i="5"/>
  <c r="N435" i="5" s="1"/>
  <c r="P435" i="5"/>
  <c r="L435" i="5"/>
  <c r="M437" i="5"/>
  <c r="K437" i="5"/>
  <c r="H437" i="5"/>
  <c r="N437" i="5" s="1"/>
  <c r="P437" i="5"/>
  <c r="L437" i="5"/>
  <c r="M439" i="5"/>
  <c r="K439" i="5"/>
  <c r="H439" i="5"/>
  <c r="N439" i="5" s="1"/>
  <c r="P439" i="5"/>
  <c r="L439" i="5"/>
  <c r="M441" i="5"/>
  <c r="K441" i="5"/>
  <c r="H441" i="5"/>
  <c r="N441" i="5" s="1"/>
  <c r="P441" i="5"/>
  <c r="L441" i="5"/>
  <c r="M443" i="5"/>
  <c r="K443" i="5"/>
  <c r="H443" i="5"/>
  <c r="N443" i="5" s="1"/>
  <c r="P443" i="5"/>
  <c r="L443" i="5"/>
  <c r="M445" i="5"/>
  <c r="K445" i="5"/>
  <c r="H445" i="5"/>
  <c r="N445" i="5" s="1"/>
  <c r="P445" i="5"/>
  <c r="L445" i="5"/>
  <c r="M447" i="5"/>
  <c r="K447" i="5"/>
  <c r="H447" i="5"/>
  <c r="N447" i="5" s="1"/>
  <c r="P447" i="5"/>
  <c r="L447" i="5"/>
  <c r="P449" i="5"/>
  <c r="M449" i="5"/>
  <c r="K449" i="5"/>
  <c r="H449" i="5"/>
  <c r="N449" i="5" s="1"/>
  <c r="L449" i="5"/>
  <c r="P451" i="5"/>
  <c r="L451" i="5"/>
  <c r="M451" i="5"/>
  <c r="K451" i="5"/>
  <c r="H451" i="5"/>
  <c r="N451" i="5" s="1"/>
  <c r="P453" i="5"/>
  <c r="L453" i="5"/>
  <c r="M453" i="5"/>
  <c r="K453" i="5"/>
  <c r="H453" i="5"/>
  <c r="N453" i="5" s="1"/>
  <c r="P455" i="5"/>
  <c r="L455" i="5"/>
  <c r="M455" i="5"/>
  <c r="K455" i="5"/>
  <c r="H455" i="5"/>
  <c r="N455" i="5" s="1"/>
  <c r="P457" i="5"/>
  <c r="L457" i="5"/>
  <c r="M457" i="5"/>
  <c r="K457" i="5"/>
  <c r="H457" i="5"/>
  <c r="N457" i="5" s="1"/>
  <c r="M359" i="5"/>
  <c r="K359" i="5"/>
  <c r="H359" i="5"/>
  <c r="N359" i="5" s="1"/>
  <c r="P359" i="5"/>
  <c r="L359" i="5"/>
  <c r="M361" i="5"/>
  <c r="K361" i="5"/>
  <c r="H361" i="5"/>
  <c r="N361" i="5" s="1"/>
  <c r="P361" i="5"/>
  <c r="L361" i="5"/>
  <c r="M363" i="5"/>
  <c r="K363" i="5"/>
  <c r="H363" i="5"/>
  <c r="N363" i="5" s="1"/>
  <c r="P363" i="5"/>
  <c r="L363" i="5"/>
  <c r="M365" i="5"/>
  <c r="K365" i="5"/>
  <c r="H365" i="5"/>
  <c r="N365" i="5" s="1"/>
  <c r="P365" i="5"/>
  <c r="L365" i="5"/>
  <c r="M367" i="5"/>
  <c r="K367" i="5"/>
  <c r="H367" i="5"/>
  <c r="N367" i="5" s="1"/>
  <c r="P367" i="5"/>
  <c r="L367" i="5"/>
  <c r="M369" i="5"/>
  <c r="K369" i="5"/>
  <c r="H369" i="5"/>
  <c r="N369" i="5" s="1"/>
  <c r="P369" i="5"/>
  <c r="L369" i="5"/>
  <c r="M371" i="5"/>
  <c r="K371" i="5"/>
  <c r="H371" i="5"/>
  <c r="N371" i="5" s="1"/>
  <c r="P371" i="5"/>
  <c r="L371" i="5"/>
  <c r="M373" i="5"/>
  <c r="K373" i="5"/>
  <c r="H373" i="5"/>
  <c r="N373" i="5" s="1"/>
  <c r="P373" i="5"/>
  <c r="L373" i="5"/>
  <c r="M375" i="5"/>
  <c r="K375" i="5"/>
  <c r="H375" i="5"/>
  <c r="N375" i="5" s="1"/>
  <c r="P375" i="5"/>
  <c r="L375" i="5"/>
  <c r="M377" i="5"/>
  <c r="K377" i="5"/>
  <c r="H377" i="5"/>
  <c r="N377" i="5" s="1"/>
  <c r="P377" i="5"/>
  <c r="L377" i="5"/>
  <c r="M379" i="5"/>
  <c r="K379" i="5"/>
  <c r="H379" i="5"/>
  <c r="N379" i="5" s="1"/>
  <c r="P379" i="5"/>
  <c r="L379" i="5"/>
  <c r="M381" i="5"/>
  <c r="K381" i="5"/>
  <c r="H381" i="5"/>
  <c r="N381" i="5" s="1"/>
  <c r="P381" i="5"/>
  <c r="L381" i="5"/>
  <c r="M383" i="5"/>
  <c r="K383" i="5"/>
  <c r="H383" i="5"/>
  <c r="N383" i="5" s="1"/>
  <c r="P383" i="5"/>
  <c r="L383" i="5"/>
  <c r="M385" i="5"/>
  <c r="K385" i="5"/>
  <c r="H385" i="5"/>
  <c r="N385" i="5" s="1"/>
  <c r="P385" i="5"/>
  <c r="L385" i="5"/>
  <c r="M387" i="5"/>
  <c r="K387" i="5"/>
  <c r="H387" i="5"/>
  <c r="N387" i="5" s="1"/>
  <c r="P387" i="5"/>
  <c r="L387" i="5"/>
  <c r="M389" i="5"/>
  <c r="K389" i="5"/>
  <c r="H389" i="5"/>
  <c r="N389" i="5" s="1"/>
  <c r="P389" i="5"/>
  <c r="L389" i="5"/>
  <c r="M391" i="5"/>
  <c r="K391" i="5"/>
  <c r="H391" i="5"/>
  <c r="N391" i="5" s="1"/>
  <c r="P391" i="5"/>
  <c r="L391" i="5"/>
  <c r="M393" i="5"/>
  <c r="K393" i="5"/>
  <c r="H393" i="5"/>
  <c r="N393" i="5" s="1"/>
  <c r="P393" i="5"/>
  <c r="L393" i="5"/>
  <c r="M395" i="5"/>
  <c r="K395" i="5"/>
  <c r="H395" i="5"/>
  <c r="N395" i="5" s="1"/>
  <c r="P395" i="5"/>
  <c r="L395" i="5"/>
  <c r="M397" i="5"/>
  <c r="K397" i="5"/>
  <c r="H397" i="5"/>
  <c r="N397" i="5" s="1"/>
  <c r="P397" i="5"/>
  <c r="L397" i="5"/>
  <c r="M399" i="5"/>
  <c r="K399" i="5"/>
  <c r="H399" i="5"/>
  <c r="N399" i="5" s="1"/>
  <c r="P399" i="5"/>
  <c r="L399" i="5"/>
  <c r="M401" i="5"/>
  <c r="K401" i="5"/>
  <c r="H401" i="5"/>
  <c r="N401" i="5" s="1"/>
  <c r="P401" i="5"/>
  <c r="L401" i="5"/>
  <c r="M403" i="5"/>
  <c r="K403" i="5"/>
  <c r="H403" i="5"/>
  <c r="N403" i="5" s="1"/>
  <c r="P403" i="5"/>
  <c r="L403" i="5"/>
  <c r="M405" i="5"/>
  <c r="K405" i="5"/>
  <c r="H405" i="5"/>
  <c r="N405" i="5" s="1"/>
  <c r="P405" i="5"/>
  <c r="L405" i="5"/>
  <c r="M407" i="5"/>
  <c r="K407" i="5"/>
  <c r="H407" i="5"/>
  <c r="N407" i="5" s="1"/>
  <c r="P407" i="5"/>
  <c r="L407" i="5"/>
  <c r="M309" i="5"/>
  <c r="K309" i="5"/>
  <c r="H309" i="5"/>
  <c r="N309" i="5" s="1"/>
  <c r="P309" i="5"/>
  <c r="L309" i="5"/>
  <c r="M311" i="5"/>
  <c r="K311" i="5"/>
  <c r="H311" i="5"/>
  <c r="N311" i="5" s="1"/>
  <c r="P311" i="5"/>
  <c r="L311" i="5"/>
  <c r="M313" i="5"/>
  <c r="K313" i="5"/>
  <c r="H313" i="5"/>
  <c r="N313" i="5" s="1"/>
  <c r="P313" i="5"/>
  <c r="L313" i="5"/>
  <c r="M315" i="5"/>
  <c r="K315" i="5"/>
  <c r="H315" i="5"/>
  <c r="N315" i="5" s="1"/>
  <c r="P315" i="5"/>
  <c r="L315" i="5"/>
  <c r="M317" i="5"/>
  <c r="K317" i="5"/>
  <c r="H317" i="5"/>
  <c r="N317" i="5" s="1"/>
  <c r="P317" i="5"/>
  <c r="L317" i="5"/>
  <c r="M319" i="5"/>
  <c r="K319" i="5"/>
  <c r="H319" i="5"/>
  <c r="N319" i="5" s="1"/>
  <c r="P319" i="5"/>
  <c r="L319" i="5"/>
  <c r="M321" i="5"/>
  <c r="K321" i="5"/>
  <c r="H321" i="5"/>
  <c r="N321" i="5" s="1"/>
  <c r="P321" i="5"/>
  <c r="L321" i="5"/>
  <c r="M323" i="5"/>
  <c r="K323" i="5"/>
  <c r="H323" i="5"/>
  <c r="N323" i="5" s="1"/>
  <c r="P323" i="5"/>
  <c r="L323" i="5"/>
  <c r="M325" i="5"/>
  <c r="K325" i="5"/>
  <c r="H325" i="5"/>
  <c r="N325" i="5" s="1"/>
  <c r="P325" i="5"/>
  <c r="L325" i="5"/>
  <c r="M327" i="5"/>
  <c r="K327" i="5"/>
  <c r="H327" i="5"/>
  <c r="N327" i="5" s="1"/>
  <c r="P327" i="5"/>
  <c r="L327" i="5"/>
  <c r="M329" i="5"/>
  <c r="K329" i="5"/>
  <c r="H329" i="5"/>
  <c r="N329" i="5" s="1"/>
  <c r="P329" i="5"/>
  <c r="L329" i="5"/>
  <c r="M331" i="5"/>
  <c r="K331" i="5"/>
  <c r="H331" i="5"/>
  <c r="N331" i="5" s="1"/>
  <c r="P331" i="5"/>
  <c r="L331" i="5"/>
  <c r="M333" i="5"/>
  <c r="K333" i="5"/>
  <c r="H333" i="5"/>
  <c r="N333" i="5" s="1"/>
  <c r="P333" i="5"/>
  <c r="L333" i="5"/>
  <c r="M335" i="5"/>
  <c r="K335" i="5"/>
  <c r="H335" i="5"/>
  <c r="N335" i="5" s="1"/>
  <c r="P335" i="5"/>
  <c r="L335" i="5"/>
  <c r="M337" i="5"/>
  <c r="K337" i="5"/>
  <c r="H337" i="5"/>
  <c r="N337" i="5" s="1"/>
  <c r="P337" i="5"/>
  <c r="L337" i="5"/>
  <c r="M339" i="5"/>
  <c r="K339" i="5"/>
  <c r="H339" i="5"/>
  <c r="N339" i="5" s="1"/>
  <c r="P339" i="5"/>
  <c r="L339" i="5"/>
  <c r="M341" i="5"/>
  <c r="K341" i="5"/>
  <c r="H341" i="5"/>
  <c r="N341" i="5" s="1"/>
  <c r="P341" i="5"/>
  <c r="L341" i="5"/>
  <c r="M343" i="5"/>
  <c r="K343" i="5"/>
  <c r="H343" i="5"/>
  <c r="N343" i="5" s="1"/>
  <c r="P343" i="5"/>
  <c r="L343" i="5"/>
  <c r="M345" i="5"/>
  <c r="K345" i="5"/>
  <c r="H345" i="5"/>
  <c r="N345" i="5" s="1"/>
  <c r="P345" i="5"/>
  <c r="L345" i="5"/>
  <c r="M347" i="5"/>
  <c r="K347" i="5"/>
  <c r="H347" i="5"/>
  <c r="N347" i="5" s="1"/>
  <c r="P347" i="5"/>
  <c r="L347" i="5"/>
  <c r="M349" i="5"/>
  <c r="K349" i="5"/>
  <c r="H349" i="5"/>
  <c r="N349" i="5" s="1"/>
  <c r="P349" i="5"/>
  <c r="L349" i="5"/>
  <c r="M351" i="5"/>
  <c r="K351" i="5"/>
  <c r="H351" i="5"/>
  <c r="N351" i="5" s="1"/>
  <c r="P351" i="5"/>
  <c r="L351" i="5"/>
  <c r="M353" i="5"/>
  <c r="K353" i="5"/>
  <c r="H353" i="5"/>
  <c r="N353" i="5" s="1"/>
  <c r="P353" i="5"/>
  <c r="L353" i="5"/>
  <c r="M355" i="5"/>
  <c r="K355" i="5"/>
  <c r="H355" i="5"/>
  <c r="N355" i="5" s="1"/>
  <c r="P355" i="5"/>
  <c r="L355" i="5"/>
  <c r="M357" i="5"/>
  <c r="K357" i="5"/>
  <c r="H357" i="5"/>
  <c r="N357" i="5" s="1"/>
  <c r="P357" i="5"/>
  <c r="L357" i="5"/>
  <c r="M259" i="5"/>
  <c r="K259" i="5"/>
  <c r="H259" i="5"/>
  <c r="N259" i="5" s="1"/>
  <c r="P259" i="5"/>
  <c r="L259" i="5"/>
  <c r="M261" i="5"/>
  <c r="K261" i="5"/>
  <c r="H261" i="5"/>
  <c r="N261" i="5" s="1"/>
  <c r="P261" i="5"/>
  <c r="L261" i="5"/>
  <c r="M263" i="5"/>
  <c r="K263" i="5"/>
  <c r="H263" i="5"/>
  <c r="N263" i="5" s="1"/>
  <c r="P263" i="5"/>
  <c r="L263" i="5"/>
  <c r="M265" i="5"/>
  <c r="K265" i="5"/>
  <c r="H265" i="5"/>
  <c r="N265" i="5" s="1"/>
  <c r="P265" i="5"/>
  <c r="L265" i="5"/>
  <c r="M267" i="5"/>
  <c r="K267" i="5"/>
  <c r="H267" i="5"/>
  <c r="N267" i="5" s="1"/>
  <c r="P267" i="5"/>
  <c r="L267" i="5"/>
  <c r="M269" i="5"/>
  <c r="K269" i="5"/>
  <c r="H269" i="5"/>
  <c r="N269" i="5" s="1"/>
  <c r="P269" i="5"/>
  <c r="L269" i="5"/>
  <c r="M271" i="5"/>
  <c r="K271" i="5"/>
  <c r="H271" i="5"/>
  <c r="N271" i="5" s="1"/>
  <c r="P271" i="5"/>
  <c r="L271" i="5"/>
  <c r="M273" i="5"/>
  <c r="K273" i="5"/>
  <c r="H273" i="5"/>
  <c r="N273" i="5" s="1"/>
  <c r="P273" i="5"/>
  <c r="L273" i="5"/>
  <c r="M275" i="5"/>
  <c r="K275" i="5"/>
  <c r="H275" i="5"/>
  <c r="N275" i="5" s="1"/>
  <c r="P275" i="5"/>
  <c r="L275" i="5"/>
  <c r="M277" i="5"/>
  <c r="K277" i="5"/>
  <c r="H277" i="5"/>
  <c r="N277" i="5" s="1"/>
  <c r="P277" i="5"/>
  <c r="L277" i="5"/>
  <c r="M279" i="5"/>
  <c r="K279" i="5"/>
  <c r="H279" i="5"/>
  <c r="N279" i="5" s="1"/>
  <c r="P279" i="5"/>
  <c r="L279" i="5"/>
  <c r="M281" i="5"/>
  <c r="K281" i="5"/>
  <c r="H281" i="5"/>
  <c r="N281" i="5" s="1"/>
  <c r="P281" i="5"/>
  <c r="L281" i="5"/>
  <c r="M283" i="5"/>
  <c r="K283" i="5"/>
  <c r="H283" i="5"/>
  <c r="N283" i="5" s="1"/>
  <c r="P283" i="5"/>
  <c r="L283" i="5"/>
  <c r="M285" i="5"/>
  <c r="K285" i="5"/>
  <c r="H285" i="5"/>
  <c r="N285" i="5" s="1"/>
  <c r="P285" i="5"/>
  <c r="L285" i="5"/>
  <c r="M287" i="5"/>
  <c r="K287" i="5"/>
  <c r="H287" i="5"/>
  <c r="N287" i="5" s="1"/>
  <c r="P287" i="5"/>
  <c r="L287" i="5"/>
  <c r="M289" i="5"/>
  <c r="K289" i="5"/>
  <c r="H289" i="5"/>
  <c r="N289" i="5" s="1"/>
  <c r="P289" i="5"/>
  <c r="L289" i="5"/>
  <c r="M291" i="5"/>
  <c r="K291" i="5"/>
  <c r="H291" i="5"/>
  <c r="N291" i="5" s="1"/>
  <c r="P291" i="5"/>
  <c r="L291" i="5"/>
  <c r="M293" i="5"/>
  <c r="K293" i="5"/>
  <c r="H293" i="5"/>
  <c r="N293" i="5" s="1"/>
  <c r="P293" i="5"/>
  <c r="L293" i="5"/>
  <c r="M295" i="5"/>
  <c r="K295" i="5"/>
  <c r="H295" i="5"/>
  <c r="N295" i="5" s="1"/>
  <c r="P295" i="5"/>
  <c r="L295" i="5"/>
  <c r="M297" i="5"/>
  <c r="K297" i="5"/>
  <c r="H297" i="5"/>
  <c r="N297" i="5" s="1"/>
  <c r="P297" i="5"/>
  <c r="L297" i="5"/>
  <c r="M299" i="5"/>
  <c r="K299" i="5"/>
  <c r="H299" i="5"/>
  <c r="N299" i="5" s="1"/>
  <c r="P299" i="5"/>
  <c r="L299" i="5"/>
  <c r="M301" i="5"/>
  <c r="K301" i="5"/>
  <c r="H301" i="5"/>
  <c r="N301" i="5" s="1"/>
  <c r="P301" i="5"/>
  <c r="L301" i="5"/>
  <c r="M303" i="5"/>
  <c r="K303" i="5"/>
  <c r="H303" i="5"/>
  <c r="N303" i="5" s="1"/>
  <c r="P303" i="5"/>
  <c r="L303" i="5"/>
  <c r="M305" i="5"/>
  <c r="K305" i="5"/>
  <c r="H305" i="5"/>
  <c r="N305" i="5" s="1"/>
  <c r="P305" i="5"/>
  <c r="L305" i="5"/>
  <c r="M307" i="5"/>
  <c r="K307" i="5"/>
  <c r="H307" i="5"/>
  <c r="N307" i="5" s="1"/>
  <c r="P307" i="5"/>
  <c r="L307" i="5"/>
  <c r="M209" i="5"/>
  <c r="K209" i="5"/>
  <c r="H209" i="5"/>
  <c r="N209" i="5" s="1"/>
  <c r="P209" i="5"/>
  <c r="L209" i="5"/>
  <c r="M211" i="5"/>
  <c r="K211" i="5"/>
  <c r="H211" i="5"/>
  <c r="N211" i="5" s="1"/>
  <c r="P211" i="5"/>
  <c r="L211" i="5"/>
  <c r="M213" i="5"/>
  <c r="K213" i="5"/>
  <c r="H213" i="5"/>
  <c r="N213" i="5" s="1"/>
  <c r="P213" i="5"/>
  <c r="L213" i="5"/>
  <c r="M215" i="5"/>
  <c r="K215" i="5"/>
  <c r="H215" i="5"/>
  <c r="N215" i="5" s="1"/>
  <c r="P215" i="5"/>
  <c r="L215" i="5"/>
  <c r="M217" i="5"/>
  <c r="K217" i="5"/>
  <c r="H217" i="5"/>
  <c r="N217" i="5" s="1"/>
  <c r="P217" i="5"/>
  <c r="L217" i="5"/>
  <c r="M219" i="5"/>
  <c r="K219" i="5"/>
  <c r="H219" i="5"/>
  <c r="N219" i="5" s="1"/>
  <c r="P219" i="5"/>
  <c r="L219" i="5"/>
  <c r="M221" i="5"/>
  <c r="K221" i="5"/>
  <c r="H221" i="5"/>
  <c r="N221" i="5" s="1"/>
  <c r="P221" i="5"/>
  <c r="L221" i="5"/>
  <c r="M223" i="5"/>
  <c r="K223" i="5"/>
  <c r="H223" i="5"/>
  <c r="N223" i="5" s="1"/>
  <c r="P223" i="5"/>
  <c r="L223" i="5"/>
  <c r="M225" i="5"/>
  <c r="K225" i="5"/>
  <c r="H225" i="5"/>
  <c r="N225" i="5" s="1"/>
  <c r="P225" i="5"/>
  <c r="L225" i="5"/>
  <c r="M227" i="5"/>
  <c r="K227" i="5"/>
  <c r="H227" i="5"/>
  <c r="N227" i="5" s="1"/>
  <c r="P227" i="5"/>
  <c r="L227" i="5"/>
  <c r="M229" i="5"/>
  <c r="K229" i="5"/>
  <c r="H229" i="5"/>
  <c r="N229" i="5" s="1"/>
  <c r="P229" i="5"/>
  <c r="L229" i="5"/>
  <c r="M231" i="5"/>
  <c r="K231" i="5"/>
  <c r="H231" i="5"/>
  <c r="N231" i="5" s="1"/>
  <c r="P231" i="5"/>
  <c r="L231" i="5"/>
  <c r="M233" i="5"/>
  <c r="K233" i="5"/>
  <c r="H233" i="5"/>
  <c r="N233" i="5" s="1"/>
  <c r="P233" i="5"/>
  <c r="L233" i="5"/>
  <c r="M235" i="5"/>
  <c r="K235" i="5"/>
  <c r="H235" i="5"/>
  <c r="N235" i="5" s="1"/>
  <c r="P235" i="5"/>
  <c r="L235" i="5"/>
  <c r="M237" i="5"/>
  <c r="K237" i="5"/>
  <c r="H237" i="5"/>
  <c r="N237" i="5" s="1"/>
  <c r="P237" i="5"/>
  <c r="L237" i="5"/>
  <c r="M239" i="5"/>
  <c r="K239" i="5"/>
  <c r="H239" i="5"/>
  <c r="N239" i="5" s="1"/>
  <c r="P239" i="5"/>
  <c r="L239" i="5"/>
  <c r="M241" i="5"/>
  <c r="K241" i="5"/>
  <c r="H241" i="5"/>
  <c r="N241" i="5" s="1"/>
  <c r="P241" i="5"/>
  <c r="L241" i="5"/>
  <c r="M243" i="5"/>
  <c r="K243" i="5"/>
  <c r="H243" i="5"/>
  <c r="N243" i="5" s="1"/>
  <c r="P243" i="5"/>
  <c r="L243" i="5"/>
  <c r="M245" i="5"/>
  <c r="K245" i="5"/>
  <c r="H245" i="5"/>
  <c r="N245" i="5" s="1"/>
  <c r="P245" i="5"/>
  <c r="L245" i="5"/>
  <c r="M247" i="5"/>
  <c r="K247" i="5"/>
  <c r="H247" i="5"/>
  <c r="N247" i="5" s="1"/>
  <c r="P247" i="5"/>
  <c r="L247" i="5"/>
  <c r="M249" i="5"/>
  <c r="K249" i="5"/>
  <c r="H249" i="5"/>
  <c r="N249" i="5" s="1"/>
  <c r="P249" i="5"/>
  <c r="L249" i="5"/>
  <c r="M251" i="5"/>
  <c r="K251" i="5"/>
  <c r="H251" i="5"/>
  <c r="N251" i="5" s="1"/>
  <c r="P251" i="5"/>
  <c r="L251" i="5"/>
  <c r="M253" i="5"/>
  <c r="K253" i="5"/>
  <c r="H253" i="5"/>
  <c r="N253" i="5" s="1"/>
  <c r="P253" i="5"/>
  <c r="L253" i="5"/>
  <c r="M255" i="5"/>
  <c r="K255" i="5"/>
  <c r="H255" i="5"/>
  <c r="N255" i="5" s="1"/>
  <c r="P255" i="5"/>
  <c r="L255" i="5"/>
  <c r="M257" i="5"/>
  <c r="K257" i="5"/>
  <c r="H257" i="5"/>
  <c r="N257" i="5" s="1"/>
  <c r="P257" i="5"/>
  <c r="L257" i="5"/>
  <c r="M159" i="5"/>
  <c r="K159" i="5"/>
  <c r="H159" i="5"/>
  <c r="N159" i="5" s="1"/>
  <c r="P159" i="5"/>
  <c r="L159" i="5"/>
  <c r="M161" i="5"/>
  <c r="K161" i="5"/>
  <c r="H161" i="5"/>
  <c r="N161" i="5" s="1"/>
  <c r="P161" i="5"/>
  <c r="L161" i="5"/>
  <c r="M163" i="5"/>
  <c r="K163" i="5"/>
  <c r="H163" i="5"/>
  <c r="N163" i="5" s="1"/>
  <c r="P163" i="5"/>
  <c r="L163" i="5"/>
  <c r="M165" i="5"/>
  <c r="K165" i="5"/>
  <c r="H165" i="5"/>
  <c r="N165" i="5" s="1"/>
  <c r="P165" i="5"/>
  <c r="L165" i="5"/>
  <c r="M167" i="5"/>
  <c r="K167" i="5"/>
  <c r="H167" i="5"/>
  <c r="N167" i="5" s="1"/>
  <c r="P167" i="5"/>
  <c r="L167" i="5"/>
  <c r="M169" i="5"/>
  <c r="K169" i="5"/>
  <c r="H169" i="5"/>
  <c r="N169" i="5" s="1"/>
  <c r="P169" i="5"/>
  <c r="L169" i="5"/>
  <c r="M171" i="5"/>
  <c r="K171" i="5"/>
  <c r="H171" i="5"/>
  <c r="N171" i="5" s="1"/>
  <c r="P171" i="5"/>
  <c r="L171" i="5"/>
  <c r="M173" i="5"/>
  <c r="K173" i="5"/>
  <c r="H173" i="5"/>
  <c r="N173" i="5" s="1"/>
  <c r="P173" i="5"/>
  <c r="L173" i="5"/>
  <c r="M175" i="5"/>
  <c r="K175" i="5"/>
  <c r="H175" i="5"/>
  <c r="N175" i="5" s="1"/>
  <c r="P175" i="5"/>
  <c r="L175" i="5"/>
  <c r="M177" i="5"/>
  <c r="K177" i="5"/>
  <c r="H177" i="5"/>
  <c r="N177" i="5" s="1"/>
  <c r="P177" i="5"/>
  <c r="L177" i="5"/>
  <c r="M179" i="5"/>
  <c r="K179" i="5"/>
  <c r="H179" i="5"/>
  <c r="N179" i="5" s="1"/>
  <c r="P179" i="5"/>
  <c r="L179" i="5"/>
  <c r="M181" i="5"/>
  <c r="K181" i="5"/>
  <c r="H181" i="5"/>
  <c r="N181" i="5" s="1"/>
  <c r="P181" i="5"/>
  <c r="L181" i="5"/>
  <c r="M183" i="5"/>
  <c r="K183" i="5"/>
  <c r="H183" i="5"/>
  <c r="N183" i="5" s="1"/>
  <c r="P183" i="5"/>
  <c r="L183" i="5"/>
  <c r="M185" i="5"/>
  <c r="K185" i="5"/>
  <c r="H185" i="5"/>
  <c r="N185" i="5" s="1"/>
  <c r="P185" i="5"/>
  <c r="L185" i="5"/>
  <c r="M187" i="5"/>
  <c r="K187" i="5"/>
  <c r="H187" i="5"/>
  <c r="N187" i="5" s="1"/>
  <c r="P187" i="5"/>
  <c r="L187" i="5"/>
  <c r="M189" i="5"/>
  <c r="K189" i="5"/>
  <c r="H189" i="5"/>
  <c r="N189" i="5" s="1"/>
  <c r="P189" i="5"/>
  <c r="L189" i="5"/>
  <c r="M191" i="5"/>
  <c r="K191" i="5"/>
  <c r="H191" i="5"/>
  <c r="N191" i="5" s="1"/>
  <c r="P191" i="5"/>
  <c r="L191" i="5"/>
  <c r="M193" i="5"/>
  <c r="K193" i="5"/>
  <c r="H193" i="5"/>
  <c r="N193" i="5" s="1"/>
  <c r="P193" i="5"/>
  <c r="L193" i="5"/>
  <c r="M195" i="5"/>
  <c r="K195" i="5"/>
  <c r="H195" i="5"/>
  <c r="N195" i="5" s="1"/>
  <c r="P195" i="5"/>
  <c r="L195" i="5"/>
  <c r="M197" i="5"/>
  <c r="K197" i="5"/>
  <c r="H197" i="5"/>
  <c r="N197" i="5" s="1"/>
  <c r="P197" i="5"/>
  <c r="L197" i="5"/>
  <c r="M199" i="5"/>
  <c r="K199" i="5"/>
  <c r="H199" i="5"/>
  <c r="N199" i="5" s="1"/>
  <c r="P199" i="5"/>
  <c r="L199" i="5"/>
  <c r="M201" i="5"/>
  <c r="K201" i="5"/>
  <c r="H201" i="5"/>
  <c r="N201" i="5" s="1"/>
  <c r="P201" i="5"/>
  <c r="L201" i="5"/>
  <c r="M203" i="5"/>
  <c r="K203" i="5"/>
  <c r="H203" i="5"/>
  <c r="N203" i="5" s="1"/>
  <c r="P203" i="5"/>
  <c r="L203" i="5"/>
  <c r="M205" i="5"/>
  <c r="K205" i="5"/>
  <c r="H205" i="5"/>
  <c r="N205" i="5" s="1"/>
  <c r="P205" i="5"/>
  <c r="L205" i="5"/>
  <c r="M207" i="5"/>
  <c r="K207" i="5"/>
  <c r="H207" i="5"/>
  <c r="N207" i="5" s="1"/>
  <c r="P207" i="5"/>
  <c r="L207" i="5"/>
  <c r="M109" i="5"/>
  <c r="K109" i="5"/>
  <c r="H109" i="5"/>
  <c r="N109" i="5" s="1"/>
  <c r="P109" i="5"/>
  <c r="L109" i="5"/>
  <c r="M111" i="5"/>
  <c r="K111" i="5"/>
  <c r="H111" i="5"/>
  <c r="N111" i="5" s="1"/>
  <c r="P111" i="5"/>
  <c r="L111" i="5"/>
  <c r="M113" i="5"/>
  <c r="K113" i="5"/>
  <c r="H113" i="5"/>
  <c r="N113" i="5" s="1"/>
  <c r="P113" i="5"/>
  <c r="L113" i="5"/>
  <c r="M115" i="5"/>
  <c r="K115" i="5"/>
  <c r="H115" i="5"/>
  <c r="N115" i="5" s="1"/>
  <c r="P115" i="5"/>
  <c r="L115" i="5"/>
  <c r="M117" i="5"/>
  <c r="K117" i="5"/>
  <c r="H117" i="5"/>
  <c r="N117" i="5" s="1"/>
  <c r="P117" i="5"/>
  <c r="L117" i="5"/>
  <c r="M119" i="5"/>
  <c r="K119" i="5"/>
  <c r="H119" i="5"/>
  <c r="N119" i="5" s="1"/>
  <c r="P119" i="5"/>
  <c r="L119" i="5"/>
  <c r="M121" i="5"/>
  <c r="K121" i="5"/>
  <c r="H121" i="5"/>
  <c r="N121" i="5" s="1"/>
  <c r="P121" i="5"/>
  <c r="L121" i="5"/>
  <c r="M123" i="5"/>
  <c r="K123" i="5"/>
  <c r="H123" i="5"/>
  <c r="N123" i="5" s="1"/>
  <c r="P123" i="5"/>
  <c r="L123" i="5"/>
  <c r="M125" i="5"/>
  <c r="K125" i="5"/>
  <c r="H125" i="5"/>
  <c r="N125" i="5" s="1"/>
  <c r="P125" i="5"/>
  <c r="L125" i="5"/>
  <c r="M127" i="5"/>
  <c r="K127" i="5"/>
  <c r="H127" i="5"/>
  <c r="N127" i="5" s="1"/>
  <c r="P127" i="5"/>
  <c r="L127" i="5"/>
  <c r="M129" i="5"/>
  <c r="K129" i="5"/>
  <c r="H129" i="5"/>
  <c r="N129" i="5" s="1"/>
  <c r="P129" i="5"/>
  <c r="L129" i="5"/>
  <c r="M131" i="5"/>
  <c r="K131" i="5"/>
  <c r="H131" i="5"/>
  <c r="N131" i="5" s="1"/>
  <c r="P131" i="5"/>
  <c r="L131" i="5"/>
  <c r="M133" i="5"/>
  <c r="K133" i="5"/>
  <c r="H133" i="5"/>
  <c r="N133" i="5" s="1"/>
  <c r="P133" i="5"/>
  <c r="L133" i="5"/>
  <c r="M135" i="5"/>
  <c r="K135" i="5"/>
  <c r="H135" i="5"/>
  <c r="N135" i="5" s="1"/>
  <c r="P135" i="5"/>
  <c r="L135" i="5"/>
  <c r="M137" i="5"/>
  <c r="K137" i="5"/>
  <c r="H137" i="5"/>
  <c r="N137" i="5" s="1"/>
  <c r="P137" i="5"/>
  <c r="L137" i="5"/>
  <c r="M139" i="5"/>
  <c r="K139" i="5"/>
  <c r="H139" i="5"/>
  <c r="N139" i="5" s="1"/>
  <c r="P139" i="5"/>
  <c r="L139" i="5"/>
  <c r="M141" i="5"/>
  <c r="K141" i="5"/>
  <c r="H141" i="5"/>
  <c r="N141" i="5" s="1"/>
  <c r="P141" i="5"/>
  <c r="L141" i="5"/>
  <c r="M143" i="5"/>
  <c r="K143" i="5"/>
  <c r="H143" i="5"/>
  <c r="N143" i="5" s="1"/>
  <c r="P143" i="5"/>
  <c r="L143" i="5"/>
  <c r="M145" i="5"/>
  <c r="K145" i="5"/>
  <c r="H145" i="5"/>
  <c r="N145" i="5" s="1"/>
  <c r="P145" i="5"/>
  <c r="L145" i="5"/>
  <c r="M147" i="5"/>
  <c r="K147" i="5"/>
  <c r="H147" i="5"/>
  <c r="N147" i="5" s="1"/>
  <c r="P147" i="5"/>
  <c r="L147" i="5"/>
  <c r="M149" i="5"/>
  <c r="K149" i="5"/>
  <c r="H149" i="5"/>
  <c r="N149" i="5" s="1"/>
  <c r="P149" i="5"/>
  <c r="L149" i="5"/>
  <c r="M151" i="5"/>
  <c r="K151" i="5"/>
  <c r="H151" i="5"/>
  <c r="N151" i="5" s="1"/>
  <c r="P151" i="5"/>
  <c r="L151" i="5"/>
  <c r="M153" i="5"/>
  <c r="K153" i="5"/>
  <c r="H153" i="5"/>
  <c r="N153" i="5" s="1"/>
  <c r="P153" i="5"/>
  <c r="L153" i="5"/>
  <c r="M155" i="5"/>
  <c r="K155" i="5"/>
  <c r="H155" i="5"/>
  <c r="N155" i="5" s="1"/>
  <c r="P155" i="5"/>
  <c r="L155" i="5"/>
  <c r="M157" i="5"/>
  <c r="K157" i="5"/>
  <c r="H157" i="5"/>
  <c r="N157" i="5" s="1"/>
  <c r="P157" i="5"/>
  <c r="L157" i="5"/>
  <c r="P1460" i="5"/>
  <c r="L1460" i="5"/>
  <c r="M1460" i="5"/>
  <c r="K1460" i="5"/>
  <c r="H1460" i="5"/>
  <c r="N1460" i="5" s="1"/>
  <c r="P1462" i="5"/>
  <c r="L1462" i="5"/>
  <c r="M1462" i="5"/>
  <c r="K1462" i="5"/>
  <c r="H1462" i="5"/>
  <c r="N1462" i="5" s="1"/>
  <c r="P1464" i="5"/>
  <c r="L1464" i="5"/>
  <c r="M1464" i="5"/>
  <c r="K1464" i="5"/>
  <c r="H1464" i="5"/>
  <c r="N1464" i="5" s="1"/>
  <c r="P1466" i="5"/>
  <c r="L1466" i="5"/>
  <c r="M1466" i="5"/>
  <c r="K1466" i="5"/>
  <c r="H1466" i="5"/>
  <c r="N1466" i="5" s="1"/>
  <c r="P1468" i="5"/>
  <c r="L1468" i="5"/>
  <c r="M1468" i="5"/>
  <c r="K1468" i="5"/>
  <c r="H1468" i="5"/>
  <c r="N1468" i="5" s="1"/>
  <c r="P1470" i="5"/>
  <c r="L1470" i="5"/>
  <c r="M1470" i="5"/>
  <c r="K1470" i="5"/>
  <c r="H1470" i="5"/>
  <c r="N1470" i="5" s="1"/>
  <c r="P1472" i="5"/>
  <c r="L1472" i="5"/>
  <c r="K1472" i="5"/>
  <c r="H1472" i="5"/>
  <c r="N1472" i="5" s="1"/>
  <c r="M1472" i="5"/>
  <c r="P1474" i="5"/>
  <c r="L1474" i="5"/>
  <c r="K1474" i="5"/>
  <c r="H1474" i="5"/>
  <c r="N1474" i="5" s="1"/>
  <c r="M1474" i="5"/>
  <c r="P1476" i="5"/>
  <c r="L1476" i="5"/>
  <c r="K1476" i="5"/>
  <c r="H1476" i="5"/>
  <c r="N1476" i="5" s="1"/>
  <c r="M1476" i="5"/>
  <c r="P1478" i="5"/>
  <c r="L1478" i="5"/>
  <c r="K1478" i="5"/>
  <c r="H1478" i="5"/>
  <c r="N1478" i="5" s="1"/>
  <c r="M1478" i="5"/>
  <c r="P1480" i="5"/>
  <c r="L1480" i="5"/>
  <c r="M1480" i="5"/>
  <c r="K1480" i="5"/>
  <c r="H1480" i="5"/>
  <c r="N1480" i="5" s="1"/>
  <c r="P1482" i="5"/>
  <c r="L1482" i="5"/>
  <c r="M1482" i="5"/>
  <c r="K1482" i="5"/>
  <c r="H1482" i="5"/>
  <c r="N1482" i="5" s="1"/>
  <c r="P1484" i="5"/>
  <c r="L1484" i="5"/>
  <c r="M1484" i="5"/>
  <c r="K1484" i="5"/>
  <c r="H1484" i="5"/>
  <c r="N1484" i="5" s="1"/>
  <c r="P1486" i="5"/>
  <c r="L1486" i="5"/>
  <c r="M1486" i="5"/>
  <c r="K1486" i="5"/>
  <c r="H1486" i="5"/>
  <c r="N1486" i="5" s="1"/>
  <c r="P1488" i="5"/>
  <c r="L1488" i="5"/>
  <c r="M1488" i="5"/>
  <c r="K1488" i="5"/>
  <c r="H1488" i="5"/>
  <c r="N1488" i="5" s="1"/>
  <c r="P1490" i="5"/>
  <c r="L1490" i="5"/>
  <c r="M1490" i="5"/>
  <c r="K1490" i="5"/>
  <c r="H1490" i="5"/>
  <c r="N1490" i="5" s="1"/>
  <c r="P1492" i="5"/>
  <c r="L1492" i="5"/>
  <c r="M1492" i="5"/>
  <c r="K1492" i="5"/>
  <c r="H1492" i="5"/>
  <c r="N1492" i="5" s="1"/>
  <c r="P1494" i="5"/>
  <c r="L1494" i="5"/>
  <c r="M1494" i="5"/>
  <c r="K1494" i="5"/>
  <c r="H1494" i="5"/>
  <c r="N1494" i="5" s="1"/>
  <c r="P1496" i="5"/>
  <c r="L1496" i="5"/>
  <c r="M1496" i="5"/>
  <c r="K1496" i="5"/>
  <c r="H1496" i="5"/>
  <c r="N1496" i="5" s="1"/>
  <c r="P1498" i="5"/>
  <c r="L1498" i="5"/>
  <c r="M1498" i="5"/>
  <c r="K1498" i="5"/>
  <c r="H1498" i="5"/>
  <c r="N1498" i="5" s="1"/>
  <c r="P1500" i="5"/>
  <c r="L1500" i="5"/>
  <c r="M1500" i="5"/>
  <c r="K1500" i="5"/>
  <c r="H1500" i="5"/>
  <c r="N1500" i="5" s="1"/>
  <c r="P1502" i="5"/>
  <c r="L1502" i="5"/>
  <c r="M1502" i="5"/>
  <c r="K1502" i="5"/>
  <c r="H1502" i="5"/>
  <c r="N1502" i="5" s="1"/>
  <c r="P1504" i="5"/>
  <c r="L1504" i="5"/>
  <c r="M1504" i="5"/>
  <c r="K1504" i="5"/>
  <c r="H1504" i="5"/>
  <c r="N1504" i="5" s="1"/>
  <c r="P1506" i="5"/>
  <c r="L1506" i="5"/>
  <c r="M1506" i="5"/>
  <c r="K1506" i="5"/>
  <c r="H1506" i="5"/>
  <c r="N1506" i="5" s="1"/>
  <c r="P1508" i="5"/>
  <c r="L1508" i="5"/>
  <c r="M1508" i="5"/>
  <c r="K1508" i="5"/>
  <c r="H1508" i="5"/>
  <c r="N1508" i="5" s="1"/>
  <c r="M1410" i="5"/>
  <c r="K1410" i="5"/>
  <c r="H1410" i="5"/>
  <c r="N1410" i="5" s="1"/>
  <c r="P1410" i="5"/>
  <c r="L1410" i="5"/>
  <c r="M1412" i="5"/>
  <c r="K1412" i="5"/>
  <c r="H1412" i="5"/>
  <c r="N1412" i="5" s="1"/>
  <c r="P1412" i="5"/>
  <c r="L1412" i="5"/>
  <c r="M1414" i="5"/>
  <c r="K1414" i="5"/>
  <c r="H1414" i="5"/>
  <c r="N1414" i="5" s="1"/>
  <c r="P1414" i="5"/>
  <c r="L1414" i="5"/>
  <c r="M1416" i="5"/>
  <c r="K1416" i="5"/>
  <c r="H1416" i="5"/>
  <c r="N1416" i="5" s="1"/>
  <c r="P1416" i="5"/>
  <c r="L1416" i="5"/>
  <c r="M1418" i="5"/>
  <c r="K1418" i="5"/>
  <c r="H1418" i="5"/>
  <c r="N1418" i="5" s="1"/>
  <c r="P1418" i="5"/>
  <c r="L1418" i="5"/>
  <c r="M1420" i="5"/>
  <c r="K1420" i="5"/>
  <c r="H1420" i="5"/>
  <c r="N1420" i="5" s="1"/>
  <c r="P1420" i="5"/>
  <c r="L1420" i="5"/>
  <c r="M1422" i="5"/>
  <c r="K1422" i="5"/>
  <c r="H1422" i="5"/>
  <c r="N1422" i="5" s="1"/>
  <c r="P1422" i="5"/>
  <c r="L1422" i="5"/>
  <c r="M1424" i="5"/>
  <c r="K1424" i="5"/>
  <c r="H1424" i="5"/>
  <c r="N1424" i="5" s="1"/>
  <c r="P1424" i="5"/>
  <c r="L1424" i="5"/>
  <c r="M1426" i="5"/>
  <c r="K1426" i="5"/>
  <c r="H1426" i="5"/>
  <c r="N1426" i="5" s="1"/>
  <c r="P1426" i="5"/>
  <c r="L1426" i="5"/>
  <c r="M1428" i="5"/>
  <c r="K1428" i="5"/>
  <c r="H1428" i="5"/>
  <c r="N1428" i="5" s="1"/>
  <c r="P1428" i="5"/>
  <c r="L1428" i="5"/>
  <c r="M1430" i="5"/>
  <c r="K1430" i="5"/>
  <c r="H1430" i="5"/>
  <c r="N1430" i="5" s="1"/>
  <c r="P1430" i="5"/>
  <c r="L1430" i="5"/>
  <c r="M1432" i="5"/>
  <c r="K1432" i="5"/>
  <c r="H1432" i="5"/>
  <c r="N1432" i="5" s="1"/>
  <c r="P1432" i="5"/>
  <c r="L1432" i="5"/>
  <c r="M1434" i="5"/>
  <c r="K1434" i="5"/>
  <c r="H1434" i="5"/>
  <c r="N1434" i="5" s="1"/>
  <c r="P1434" i="5"/>
  <c r="L1434" i="5"/>
  <c r="M1436" i="5"/>
  <c r="K1436" i="5"/>
  <c r="H1436" i="5"/>
  <c r="N1436" i="5" s="1"/>
  <c r="P1436" i="5"/>
  <c r="L1436" i="5"/>
  <c r="P1438" i="5"/>
  <c r="L1438" i="5"/>
  <c r="M1438" i="5"/>
  <c r="K1438" i="5"/>
  <c r="H1438" i="5"/>
  <c r="N1438" i="5" s="1"/>
  <c r="P1440" i="5"/>
  <c r="L1440" i="5"/>
  <c r="M1440" i="5"/>
  <c r="K1440" i="5"/>
  <c r="H1440" i="5"/>
  <c r="N1440" i="5" s="1"/>
  <c r="P1442" i="5"/>
  <c r="L1442" i="5"/>
  <c r="M1442" i="5"/>
  <c r="K1442" i="5"/>
  <c r="H1442" i="5"/>
  <c r="N1442" i="5" s="1"/>
  <c r="P1444" i="5"/>
  <c r="L1444" i="5"/>
  <c r="M1444" i="5"/>
  <c r="K1444" i="5"/>
  <c r="H1444" i="5"/>
  <c r="N1444" i="5" s="1"/>
  <c r="P1446" i="5"/>
  <c r="L1446" i="5"/>
  <c r="M1446" i="5"/>
  <c r="K1446" i="5"/>
  <c r="H1446" i="5"/>
  <c r="N1446" i="5" s="1"/>
  <c r="P1448" i="5"/>
  <c r="L1448" i="5"/>
  <c r="M1448" i="5"/>
  <c r="K1448" i="5"/>
  <c r="H1448" i="5"/>
  <c r="N1448" i="5" s="1"/>
  <c r="P1450" i="5"/>
  <c r="L1450" i="5"/>
  <c r="M1450" i="5"/>
  <c r="K1450" i="5"/>
  <c r="H1450" i="5"/>
  <c r="N1450" i="5" s="1"/>
  <c r="P1452" i="5"/>
  <c r="L1452" i="5"/>
  <c r="M1452" i="5"/>
  <c r="K1452" i="5"/>
  <c r="H1452" i="5"/>
  <c r="N1452" i="5" s="1"/>
  <c r="P1454" i="5"/>
  <c r="L1454" i="5"/>
  <c r="M1454" i="5"/>
  <c r="K1454" i="5"/>
  <c r="H1454" i="5"/>
  <c r="N1454" i="5" s="1"/>
  <c r="P1456" i="5"/>
  <c r="L1456" i="5"/>
  <c r="M1456" i="5"/>
  <c r="K1456" i="5"/>
  <c r="H1456" i="5"/>
  <c r="N1456" i="5" s="1"/>
  <c r="P1458" i="5"/>
  <c r="L1458" i="5"/>
  <c r="M1458" i="5"/>
  <c r="K1458" i="5"/>
  <c r="H1458" i="5"/>
  <c r="N1458" i="5" s="1"/>
  <c r="M1360" i="5"/>
  <c r="K1360" i="5"/>
  <c r="H1360" i="5"/>
  <c r="N1360" i="5" s="1"/>
  <c r="P1360" i="5"/>
  <c r="L1360" i="5"/>
  <c r="M1362" i="5"/>
  <c r="K1362" i="5"/>
  <c r="H1362" i="5"/>
  <c r="N1362" i="5" s="1"/>
  <c r="P1362" i="5"/>
  <c r="L1362" i="5"/>
  <c r="M1364" i="5"/>
  <c r="K1364" i="5"/>
  <c r="H1364" i="5"/>
  <c r="N1364" i="5" s="1"/>
  <c r="P1364" i="5"/>
  <c r="L1364" i="5"/>
  <c r="M1366" i="5"/>
  <c r="K1366" i="5"/>
  <c r="H1366" i="5"/>
  <c r="N1366" i="5" s="1"/>
  <c r="P1366" i="5"/>
  <c r="L1366" i="5"/>
  <c r="M1368" i="5"/>
  <c r="K1368" i="5"/>
  <c r="H1368" i="5"/>
  <c r="N1368" i="5" s="1"/>
  <c r="P1368" i="5"/>
  <c r="L1368" i="5"/>
  <c r="M1370" i="5"/>
  <c r="P1370" i="5"/>
  <c r="K1370" i="5"/>
  <c r="H1370" i="5"/>
  <c r="N1370" i="5" s="1"/>
  <c r="L1370" i="5"/>
  <c r="M1372" i="5"/>
  <c r="K1372" i="5"/>
  <c r="H1372" i="5"/>
  <c r="N1372" i="5" s="1"/>
  <c r="P1372" i="5"/>
  <c r="L1372" i="5"/>
  <c r="M1374" i="5"/>
  <c r="K1374" i="5"/>
  <c r="H1374" i="5"/>
  <c r="N1374" i="5" s="1"/>
  <c r="P1374" i="5"/>
  <c r="L1374" i="5"/>
  <c r="M1376" i="5"/>
  <c r="K1376" i="5"/>
  <c r="H1376" i="5"/>
  <c r="N1376" i="5" s="1"/>
  <c r="P1376" i="5"/>
  <c r="L1376" i="5"/>
  <c r="M1378" i="5"/>
  <c r="K1378" i="5"/>
  <c r="H1378" i="5"/>
  <c r="N1378" i="5" s="1"/>
  <c r="P1378" i="5"/>
  <c r="L1378" i="5"/>
  <c r="M1380" i="5"/>
  <c r="K1380" i="5"/>
  <c r="H1380" i="5"/>
  <c r="N1380" i="5" s="1"/>
  <c r="P1380" i="5"/>
  <c r="L1380" i="5"/>
  <c r="M1382" i="5"/>
  <c r="K1382" i="5"/>
  <c r="H1382" i="5"/>
  <c r="N1382" i="5" s="1"/>
  <c r="P1382" i="5"/>
  <c r="L1382" i="5"/>
  <c r="M1384" i="5"/>
  <c r="K1384" i="5"/>
  <c r="H1384" i="5"/>
  <c r="N1384" i="5" s="1"/>
  <c r="P1384" i="5"/>
  <c r="L1384" i="5"/>
  <c r="M1386" i="5"/>
  <c r="K1386" i="5"/>
  <c r="H1386" i="5"/>
  <c r="N1386" i="5" s="1"/>
  <c r="P1386" i="5"/>
  <c r="L1386" i="5"/>
  <c r="M1388" i="5"/>
  <c r="K1388" i="5"/>
  <c r="H1388" i="5"/>
  <c r="N1388" i="5" s="1"/>
  <c r="P1388" i="5"/>
  <c r="L1388" i="5"/>
  <c r="M1390" i="5"/>
  <c r="K1390" i="5"/>
  <c r="H1390" i="5"/>
  <c r="N1390" i="5" s="1"/>
  <c r="P1390" i="5"/>
  <c r="L1390" i="5"/>
  <c r="M1392" i="5"/>
  <c r="K1392" i="5"/>
  <c r="H1392" i="5"/>
  <c r="N1392" i="5" s="1"/>
  <c r="P1392" i="5"/>
  <c r="L1392" i="5"/>
  <c r="M1394" i="5"/>
  <c r="K1394" i="5"/>
  <c r="H1394" i="5"/>
  <c r="N1394" i="5" s="1"/>
  <c r="P1394" i="5"/>
  <c r="L1394" i="5"/>
  <c r="M1396" i="5"/>
  <c r="K1396" i="5"/>
  <c r="H1396" i="5"/>
  <c r="N1396" i="5" s="1"/>
  <c r="P1396" i="5"/>
  <c r="L1396" i="5"/>
  <c r="M1398" i="5"/>
  <c r="K1398" i="5"/>
  <c r="H1398" i="5"/>
  <c r="N1398" i="5" s="1"/>
  <c r="P1398" i="5"/>
  <c r="L1398" i="5"/>
  <c r="M1400" i="5"/>
  <c r="K1400" i="5"/>
  <c r="H1400" i="5"/>
  <c r="N1400" i="5" s="1"/>
  <c r="P1400" i="5"/>
  <c r="L1400" i="5"/>
  <c r="M1402" i="5"/>
  <c r="K1402" i="5"/>
  <c r="H1402" i="5"/>
  <c r="N1402" i="5" s="1"/>
  <c r="P1402" i="5"/>
  <c r="L1402" i="5"/>
  <c r="M1404" i="5"/>
  <c r="K1404" i="5"/>
  <c r="H1404" i="5"/>
  <c r="N1404" i="5" s="1"/>
  <c r="P1404" i="5"/>
  <c r="L1404" i="5"/>
  <c r="M1406" i="5"/>
  <c r="K1406" i="5"/>
  <c r="H1406" i="5"/>
  <c r="N1406" i="5" s="1"/>
  <c r="P1406" i="5"/>
  <c r="L1406" i="5"/>
  <c r="M1408" i="5"/>
  <c r="K1408" i="5"/>
  <c r="H1408" i="5"/>
  <c r="N1408" i="5" s="1"/>
  <c r="P1408" i="5"/>
  <c r="L1408" i="5"/>
  <c r="M1310" i="5"/>
  <c r="K1310" i="5"/>
  <c r="H1310" i="5"/>
  <c r="N1310" i="5" s="1"/>
  <c r="P1310" i="5"/>
  <c r="L1310" i="5"/>
  <c r="M1312" i="5"/>
  <c r="K1312" i="5"/>
  <c r="H1312" i="5"/>
  <c r="N1312" i="5" s="1"/>
  <c r="P1312" i="5"/>
  <c r="L1312" i="5"/>
  <c r="M1314" i="5"/>
  <c r="K1314" i="5"/>
  <c r="H1314" i="5"/>
  <c r="N1314" i="5" s="1"/>
  <c r="P1314" i="5"/>
  <c r="L1314" i="5"/>
  <c r="M1316" i="5"/>
  <c r="K1316" i="5"/>
  <c r="H1316" i="5"/>
  <c r="N1316" i="5" s="1"/>
  <c r="P1316" i="5"/>
  <c r="L1316" i="5"/>
  <c r="M1318" i="5"/>
  <c r="K1318" i="5"/>
  <c r="H1318" i="5"/>
  <c r="N1318" i="5" s="1"/>
  <c r="P1318" i="5"/>
  <c r="L1318" i="5"/>
  <c r="M1320" i="5"/>
  <c r="K1320" i="5"/>
  <c r="H1320" i="5"/>
  <c r="N1320" i="5" s="1"/>
  <c r="P1320" i="5"/>
  <c r="L1320" i="5"/>
  <c r="M1322" i="5"/>
  <c r="K1322" i="5"/>
  <c r="H1322" i="5"/>
  <c r="N1322" i="5" s="1"/>
  <c r="P1322" i="5"/>
  <c r="L1322" i="5"/>
  <c r="M1324" i="5"/>
  <c r="K1324" i="5"/>
  <c r="H1324" i="5"/>
  <c r="N1324" i="5" s="1"/>
  <c r="P1324" i="5"/>
  <c r="L1324" i="5"/>
  <c r="M1326" i="5"/>
  <c r="K1326" i="5"/>
  <c r="H1326" i="5"/>
  <c r="N1326" i="5" s="1"/>
  <c r="P1326" i="5"/>
  <c r="L1326" i="5"/>
  <c r="M1328" i="5"/>
  <c r="K1328" i="5"/>
  <c r="H1328" i="5"/>
  <c r="N1328" i="5" s="1"/>
  <c r="P1328" i="5"/>
  <c r="L1328" i="5"/>
  <c r="M1330" i="5"/>
  <c r="K1330" i="5"/>
  <c r="H1330" i="5"/>
  <c r="N1330" i="5" s="1"/>
  <c r="P1330" i="5"/>
  <c r="L1330" i="5"/>
  <c r="M1332" i="5"/>
  <c r="K1332" i="5"/>
  <c r="H1332" i="5"/>
  <c r="N1332" i="5" s="1"/>
  <c r="P1332" i="5"/>
  <c r="L1332" i="5"/>
  <c r="M1334" i="5"/>
  <c r="K1334" i="5"/>
  <c r="H1334" i="5"/>
  <c r="N1334" i="5" s="1"/>
  <c r="P1334" i="5"/>
  <c r="L1334" i="5"/>
  <c r="M1336" i="5"/>
  <c r="K1336" i="5"/>
  <c r="H1336" i="5"/>
  <c r="N1336" i="5" s="1"/>
  <c r="P1336" i="5"/>
  <c r="L1336" i="5"/>
  <c r="M1338" i="5"/>
  <c r="K1338" i="5"/>
  <c r="H1338" i="5"/>
  <c r="N1338" i="5" s="1"/>
  <c r="P1338" i="5"/>
  <c r="L1338" i="5"/>
  <c r="M1340" i="5"/>
  <c r="K1340" i="5"/>
  <c r="H1340" i="5"/>
  <c r="N1340" i="5" s="1"/>
  <c r="P1340" i="5"/>
  <c r="L1340" i="5"/>
  <c r="M1342" i="5"/>
  <c r="K1342" i="5"/>
  <c r="H1342" i="5"/>
  <c r="N1342" i="5" s="1"/>
  <c r="P1342" i="5"/>
  <c r="L1342" i="5"/>
  <c r="M1344" i="5"/>
  <c r="K1344" i="5"/>
  <c r="H1344" i="5"/>
  <c r="N1344" i="5" s="1"/>
  <c r="P1344" i="5"/>
  <c r="L1344" i="5"/>
  <c r="M1346" i="5"/>
  <c r="K1346" i="5"/>
  <c r="H1346" i="5"/>
  <c r="N1346" i="5" s="1"/>
  <c r="P1346" i="5"/>
  <c r="L1346" i="5"/>
  <c r="M1348" i="5"/>
  <c r="K1348" i="5"/>
  <c r="H1348" i="5"/>
  <c r="N1348" i="5" s="1"/>
  <c r="P1348" i="5"/>
  <c r="L1348" i="5"/>
  <c r="M1350" i="5"/>
  <c r="K1350" i="5"/>
  <c r="H1350" i="5"/>
  <c r="N1350" i="5" s="1"/>
  <c r="P1350" i="5"/>
  <c r="L1350" i="5"/>
  <c r="M1352" i="5"/>
  <c r="K1352" i="5"/>
  <c r="H1352" i="5"/>
  <c r="N1352" i="5" s="1"/>
  <c r="P1352" i="5"/>
  <c r="L1352" i="5"/>
  <c r="M1354" i="5"/>
  <c r="K1354" i="5"/>
  <c r="H1354" i="5"/>
  <c r="N1354" i="5" s="1"/>
  <c r="P1354" i="5"/>
  <c r="L1354" i="5"/>
  <c r="M1356" i="5"/>
  <c r="K1356" i="5"/>
  <c r="H1356" i="5"/>
  <c r="N1356" i="5" s="1"/>
  <c r="P1356" i="5"/>
  <c r="L1356" i="5"/>
  <c r="M1358" i="5"/>
  <c r="K1358" i="5"/>
  <c r="H1358" i="5"/>
  <c r="N1358" i="5" s="1"/>
  <c r="P1358" i="5"/>
  <c r="L1358" i="5"/>
  <c r="P1260" i="5"/>
  <c r="L1260" i="5"/>
  <c r="M1260" i="5"/>
  <c r="K1260" i="5"/>
  <c r="H1260" i="5"/>
  <c r="N1260" i="5" s="1"/>
  <c r="P1262" i="5"/>
  <c r="L1262" i="5"/>
  <c r="M1262" i="5"/>
  <c r="K1262" i="5"/>
  <c r="H1262" i="5"/>
  <c r="N1262" i="5" s="1"/>
  <c r="P1264" i="5"/>
  <c r="L1264" i="5"/>
  <c r="M1264" i="5"/>
  <c r="K1264" i="5"/>
  <c r="H1264" i="5"/>
  <c r="N1264" i="5" s="1"/>
  <c r="P1266" i="5"/>
  <c r="L1266" i="5"/>
  <c r="M1266" i="5"/>
  <c r="K1266" i="5"/>
  <c r="H1266" i="5"/>
  <c r="N1266" i="5" s="1"/>
  <c r="P1268" i="5"/>
  <c r="L1268" i="5"/>
  <c r="M1268" i="5"/>
  <c r="K1268" i="5"/>
  <c r="H1268" i="5"/>
  <c r="N1268" i="5" s="1"/>
  <c r="P1270" i="5"/>
  <c r="L1270" i="5"/>
  <c r="M1270" i="5"/>
  <c r="K1270" i="5"/>
  <c r="H1270" i="5"/>
  <c r="N1270" i="5" s="1"/>
  <c r="P1272" i="5"/>
  <c r="L1272" i="5"/>
  <c r="M1272" i="5"/>
  <c r="K1272" i="5"/>
  <c r="H1272" i="5"/>
  <c r="N1272" i="5" s="1"/>
  <c r="M1274" i="5"/>
  <c r="K1274" i="5"/>
  <c r="H1274" i="5"/>
  <c r="N1274" i="5" s="1"/>
  <c r="L1274" i="5"/>
  <c r="P1274" i="5"/>
  <c r="M1276" i="5"/>
  <c r="K1276" i="5"/>
  <c r="H1276" i="5"/>
  <c r="N1276" i="5" s="1"/>
  <c r="L1276" i="5"/>
  <c r="P1276" i="5"/>
  <c r="M1278" i="5"/>
  <c r="K1278" i="5"/>
  <c r="H1278" i="5"/>
  <c r="N1278" i="5" s="1"/>
  <c r="L1278" i="5"/>
  <c r="P1278" i="5"/>
  <c r="M1280" i="5"/>
  <c r="K1280" i="5"/>
  <c r="H1280" i="5"/>
  <c r="N1280" i="5" s="1"/>
  <c r="L1280" i="5"/>
  <c r="P1280" i="5"/>
  <c r="M1282" i="5"/>
  <c r="K1282" i="5"/>
  <c r="H1282" i="5"/>
  <c r="N1282" i="5" s="1"/>
  <c r="L1282" i="5"/>
  <c r="P1282" i="5"/>
  <c r="M1284" i="5"/>
  <c r="K1284" i="5"/>
  <c r="H1284" i="5"/>
  <c r="N1284" i="5" s="1"/>
  <c r="L1284" i="5"/>
  <c r="P1284" i="5"/>
  <c r="M1286" i="5"/>
  <c r="K1286" i="5"/>
  <c r="H1286" i="5"/>
  <c r="N1286" i="5" s="1"/>
  <c r="P1286" i="5"/>
  <c r="L1286" i="5"/>
  <c r="M1288" i="5"/>
  <c r="K1288" i="5"/>
  <c r="H1288" i="5"/>
  <c r="N1288" i="5" s="1"/>
  <c r="P1288" i="5"/>
  <c r="L1288" i="5"/>
  <c r="M1290" i="5"/>
  <c r="K1290" i="5"/>
  <c r="H1290" i="5"/>
  <c r="N1290" i="5" s="1"/>
  <c r="P1290" i="5"/>
  <c r="L1290" i="5"/>
  <c r="M1292" i="5"/>
  <c r="K1292" i="5"/>
  <c r="H1292" i="5"/>
  <c r="N1292" i="5" s="1"/>
  <c r="P1292" i="5"/>
  <c r="L1292" i="5"/>
  <c r="M1294" i="5"/>
  <c r="K1294" i="5"/>
  <c r="H1294" i="5"/>
  <c r="N1294" i="5" s="1"/>
  <c r="P1294" i="5"/>
  <c r="L1294" i="5"/>
  <c r="M1296" i="5"/>
  <c r="K1296" i="5"/>
  <c r="H1296" i="5"/>
  <c r="N1296" i="5" s="1"/>
  <c r="P1296" i="5"/>
  <c r="L1296" i="5"/>
  <c r="M1298" i="5"/>
  <c r="K1298" i="5"/>
  <c r="H1298" i="5"/>
  <c r="N1298" i="5" s="1"/>
  <c r="P1298" i="5"/>
  <c r="L1298" i="5"/>
  <c r="M1300" i="5"/>
  <c r="K1300" i="5"/>
  <c r="H1300" i="5"/>
  <c r="N1300" i="5" s="1"/>
  <c r="P1300" i="5"/>
  <c r="L1300" i="5"/>
  <c r="M1302" i="5"/>
  <c r="K1302" i="5"/>
  <c r="H1302" i="5"/>
  <c r="N1302" i="5" s="1"/>
  <c r="P1302" i="5"/>
  <c r="L1302" i="5"/>
  <c r="M1304" i="5"/>
  <c r="K1304" i="5"/>
  <c r="H1304" i="5"/>
  <c r="N1304" i="5" s="1"/>
  <c r="P1304" i="5"/>
  <c r="L1304" i="5"/>
  <c r="M1306" i="5"/>
  <c r="K1306" i="5"/>
  <c r="H1306" i="5"/>
  <c r="N1306" i="5" s="1"/>
  <c r="P1306" i="5"/>
  <c r="L1306" i="5"/>
  <c r="M1308" i="5"/>
  <c r="K1308" i="5"/>
  <c r="H1308" i="5"/>
  <c r="N1308" i="5" s="1"/>
  <c r="P1308" i="5"/>
  <c r="L1308" i="5"/>
  <c r="P1210" i="5"/>
  <c r="L1210" i="5"/>
  <c r="M1210" i="5"/>
  <c r="K1210" i="5"/>
  <c r="H1210" i="5"/>
  <c r="N1210" i="5" s="1"/>
  <c r="P1212" i="5"/>
  <c r="L1212" i="5"/>
  <c r="M1212" i="5"/>
  <c r="K1212" i="5"/>
  <c r="H1212" i="5"/>
  <c r="N1212" i="5" s="1"/>
  <c r="P1214" i="5"/>
  <c r="L1214" i="5"/>
  <c r="M1214" i="5"/>
  <c r="K1214" i="5"/>
  <c r="H1214" i="5"/>
  <c r="N1214" i="5" s="1"/>
  <c r="P1216" i="5"/>
  <c r="L1216" i="5"/>
  <c r="M1216" i="5"/>
  <c r="K1216" i="5"/>
  <c r="H1216" i="5"/>
  <c r="N1216" i="5" s="1"/>
  <c r="P1218" i="5"/>
  <c r="L1218" i="5"/>
  <c r="M1218" i="5"/>
  <c r="K1218" i="5"/>
  <c r="H1218" i="5"/>
  <c r="N1218" i="5" s="1"/>
  <c r="P1220" i="5"/>
  <c r="L1220" i="5"/>
  <c r="M1220" i="5"/>
  <c r="K1220" i="5"/>
  <c r="H1220" i="5"/>
  <c r="N1220" i="5" s="1"/>
  <c r="P1222" i="5"/>
  <c r="L1222" i="5"/>
  <c r="M1222" i="5"/>
  <c r="K1222" i="5"/>
  <c r="H1222" i="5"/>
  <c r="N1222" i="5" s="1"/>
  <c r="P1224" i="5"/>
  <c r="L1224" i="5"/>
  <c r="M1224" i="5"/>
  <c r="K1224" i="5"/>
  <c r="H1224" i="5"/>
  <c r="N1224" i="5" s="1"/>
  <c r="P1226" i="5"/>
  <c r="L1226" i="5"/>
  <c r="M1226" i="5"/>
  <c r="K1226" i="5"/>
  <c r="H1226" i="5"/>
  <c r="N1226" i="5" s="1"/>
  <c r="P1228" i="5"/>
  <c r="L1228" i="5"/>
  <c r="M1228" i="5"/>
  <c r="K1228" i="5"/>
  <c r="H1228" i="5"/>
  <c r="N1228" i="5" s="1"/>
  <c r="P1230" i="5"/>
  <c r="L1230" i="5"/>
  <c r="M1230" i="5"/>
  <c r="K1230" i="5"/>
  <c r="H1230" i="5"/>
  <c r="N1230" i="5" s="1"/>
  <c r="P1232" i="5"/>
  <c r="L1232" i="5"/>
  <c r="M1232" i="5"/>
  <c r="K1232" i="5"/>
  <c r="H1232" i="5"/>
  <c r="N1232" i="5" s="1"/>
  <c r="P1234" i="5"/>
  <c r="L1234" i="5"/>
  <c r="M1234" i="5"/>
  <c r="K1234" i="5"/>
  <c r="H1234" i="5"/>
  <c r="N1234" i="5" s="1"/>
  <c r="P1236" i="5"/>
  <c r="L1236" i="5"/>
  <c r="M1236" i="5"/>
  <c r="K1236" i="5"/>
  <c r="H1236" i="5"/>
  <c r="N1236" i="5" s="1"/>
  <c r="P1238" i="5"/>
  <c r="L1238" i="5"/>
  <c r="M1238" i="5"/>
  <c r="K1238" i="5"/>
  <c r="H1238" i="5"/>
  <c r="N1238" i="5" s="1"/>
  <c r="P1240" i="5"/>
  <c r="L1240" i="5"/>
  <c r="M1240" i="5"/>
  <c r="K1240" i="5"/>
  <c r="H1240" i="5"/>
  <c r="N1240" i="5" s="1"/>
  <c r="P1242" i="5"/>
  <c r="L1242" i="5"/>
  <c r="M1242" i="5"/>
  <c r="K1242" i="5"/>
  <c r="H1242" i="5"/>
  <c r="N1242" i="5" s="1"/>
  <c r="P1244" i="5"/>
  <c r="L1244" i="5"/>
  <c r="M1244" i="5"/>
  <c r="K1244" i="5"/>
  <c r="H1244" i="5"/>
  <c r="N1244" i="5" s="1"/>
  <c r="P1246" i="5"/>
  <c r="L1246" i="5"/>
  <c r="M1246" i="5"/>
  <c r="K1246" i="5"/>
  <c r="H1246" i="5"/>
  <c r="N1246" i="5" s="1"/>
  <c r="P1248" i="5"/>
  <c r="L1248" i="5"/>
  <c r="M1248" i="5"/>
  <c r="K1248" i="5"/>
  <c r="H1248" i="5"/>
  <c r="N1248" i="5" s="1"/>
  <c r="P1250" i="5"/>
  <c r="L1250" i="5"/>
  <c r="M1250" i="5"/>
  <c r="K1250" i="5"/>
  <c r="H1250" i="5"/>
  <c r="N1250" i="5" s="1"/>
  <c r="P1252" i="5"/>
  <c r="L1252" i="5"/>
  <c r="M1252" i="5"/>
  <c r="K1252" i="5"/>
  <c r="H1252" i="5"/>
  <c r="N1252" i="5" s="1"/>
  <c r="P1254" i="5"/>
  <c r="L1254" i="5"/>
  <c r="M1254" i="5"/>
  <c r="K1254" i="5"/>
  <c r="H1254" i="5"/>
  <c r="N1254" i="5" s="1"/>
  <c r="P1256" i="5"/>
  <c r="L1256" i="5"/>
  <c r="M1256" i="5"/>
  <c r="K1256" i="5"/>
  <c r="H1256" i="5"/>
  <c r="N1256" i="5" s="1"/>
  <c r="P1258" i="5"/>
  <c r="L1258" i="5"/>
  <c r="M1258" i="5"/>
  <c r="K1258" i="5"/>
  <c r="H1258" i="5"/>
  <c r="N1258" i="5" s="1"/>
  <c r="P1160" i="5"/>
  <c r="L1160" i="5"/>
  <c r="M1160" i="5"/>
  <c r="K1160" i="5"/>
  <c r="H1160" i="5"/>
  <c r="N1160" i="5" s="1"/>
  <c r="P1162" i="5"/>
  <c r="L1162" i="5"/>
  <c r="M1162" i="5"/>
  <c r="K1162" i="5"/>
  <c r="H1162" i="5"/>
  <c r="N1162" i="5" s="1"/>
  <c r="M1164" i="5"/>
  <c r="K1164" i="5"/>
  <c r="P1164" i="5"/>
  <c r="L1164" i="5"/>
  <c r="H1164" i="5"/>
  <c r="N1164" i="5" s="1"/>
  <c r="M1166" i="5"/>
  <c r="K1166" i="5"/>
  <c r="H1166" i="5"/>
  <c r="N1166" i="5" s="1"/>
  <c r="P1166" i="5"/>
  <c r="L1166" i="5"/>
  <c r="M1168" i="5"/>
  <c r="K1168" i="5"/>
  <c r="H1168" i="5"/>
  <c r="N1168" i="5" s="1"/>
  <c r="P1168" i="5"/>
  <c r="L1168" i="5"/>
  <c r="M1170" i="5"/>
  <c r="K1170" i="5"/>
  <c r="H1170" i="5"/>
  <c r="N1170" i="5" s="1"/>
  <c r="P1170" i="5"/>
  <c r="L1170" i="5"/>
  <c r="M1172" i="5"/>
  <c r="K1172" i="5"/>
  <c r="H1172" i="5"/>
  <c r="N1172" i="5" s="1"/>
  <c r="P1172" i="5"/>
  <c r="L1172" i="5"/>
  <c r="P1174" i="5"/>
  <c r="L1174" i="5"/>
  <c r="M1174" i="5"/>
  <c r="K1174" i="5"/>
  <c r="H1174" i="5"/>
  <c r="N1174" i="5" s="1"/>
  <c r="P1176" i="5"/>
  <c r="L1176" i="5"/>
  <c r="M1176" i="5"/>
  <c r="K1176" i="5"/>
  <c r="H1176" i="5"/>
  <c r="N1176" i="5" s="1"/>
  <c r="P1178" i="5"/>
  <c r="L1178" i="5"/>
  <c r="M1178" i="5"/>
  <c r="K1178" i="5"/>
  <c r="H1178" i="5"/>
  <c r="N1178" i="5" s="1"/>
  <c r="P1180" i="5"/>
  <c r="L1180" i="5"/>
  <c r="M1180" i="5"/>
  <c r="K1180" i="5"/>
  <c r="H1180" i="5"/>
  <c r="N1180" i="5" s="1"/>
  <c r="P1182" i="5"/>
  <c r="L1182" i="5"/>
  <c r="M1182" i="5"/>
  <c r="K1182" i="5"/>
  <c r="H1182" i="5"/>
  <c r="N1182" i="5" s="1"/>
  <c r="P1184" i="5"/>
  <c r="L1184" i="5"/>
  <c r="M1184" i="5"/>
  <c r="K1184" i="5"/>
  <c r="H1184" i="5"/>
  <c r="N1184" i="5" s="1"/>
  <c r="P1186" i="5"/>
  <c r="L1186" i="5"/>
  <c r="M1186" i="5"/>
  <c r="K1186" i="5"/>
  <c r="H1186" i="5"/>
  <c r="N1186" i="5" s="1"/>
  <c r="P1188" i="5"/>
  <c r="L1188" i="5"/>
  <c r="M1188" i="5"/>
  <c r="K1188" i="5"/>
  <c r="H1188" i="5"/>
  <c r="N1188" i="5" s="1"/>
  <c r="P1190" i="5"/>
  <c r="L1190" i="5"/>
  <c r="M1190" i="5"/>
  <c r="K1190" i="5"/>
  <c r="H1190" i="5"/>
  <c r="N1190" i="5" s="1"/>
  <c r="P1192" i="5"/>
  <c r="L1192" i="5"/>
  <c r="M1192" i="5"/>
  <c r="K1192" i="5"/>
  <c r="H1192" i="5"/>
  <c r="N1192" i="5" s="1"/>
  <c r="P1194" i="5"/>
  <c r="L1194" i="5"/>
  <c r="M1194" i="5"/>
  <c r="K1194" i="5"/>
  <c r="H1194" i="5"/>
  <c r="N1194" i="5" s="1"/>
  <c r="P1196" i="5"/>
  <c r="L1196" i="5"/>
  <c r="M1196" i="5"/>
  <c r="K1196" i="5"/>
  <c r="H1196" i="5"/>
  <c r="N1196" i="5" s="1"/>
  <c r="P1198" i="5"/>
  <c r="L1198" i="5"/>
  <c r="M1198" i="5"/>
  <c r="K1198" i="5"/>
  <c r="H1198" i="5"/>
  <c r="N1198" i="5" s="1"/>
  <c r="P1200" i="5"/>
  <c r="L1200" i="5"/>
  <c r="M1200" i="5"/>
  <c r="K1200" i="5"/>
  <c r="H1200" i="5"/>
  <c r="N1200" i="5" s="1"/>
  <c r="P1202" i="5"/>
  <c r="L1202" i="5"/>
  <c r="M1202" i="5"/>
  <c r="K1202" i="5"/>
  <c r="H1202" i="5"/>
  <c r="N1202" i="5" s="1"/>
  <c r="P1204" i="5"/>
  <c r="L1204" i="5"/>
  <c r="M1204" i="5"/>
  <c r="K1204" i="5"/>
  <c r="H1204" i="5"/>
  <c r="N1204" i="5" s="1"/>
  <c r="P1206" i="5"/>
  <c r="L1206" i="5"/>
  <c r="M1206" i="5"/>
  <c r="K1206" i="5"/>
  <c r="H1206" i="5"/>
  <c r="N1206" i="5" s="1"/>
  <c r="P1208" i="5"/>
  <c r="L1208" i="5"/>
  <c r="M1208" i="5"/>
  <c r="K1208" i="5"/>
  <c r="H1208" i="5"/>
  <c r="N1208" i="5" s="1"/>
  <c r="P1110" i="5"/>
  <c r="L1110" i="5"/>
  <c r="M1110" i="5"/>
  <c r="K1110" i="5"/>
  <c r="H1110" i="5"/>
  <c r="N1110" i="5" s="1"/>
  <c r="P1112" i="5"/>
  <c r="L1112" i="5"/>
  <c r="M1112" i="5"/>
  <c r="K1112" i="5"/>
  <c r="H1112" i="5"/>
  <c r="N1112" i="5" s="1"/>
  <c r="P1114" i="5"/>
  <c r="L1114" i="5"/>
  <c r="M1114" i="5"/>
  <c r="K1114" i="5"/>
  <c r="H1114" i="5"/>
  <c r="N1114" i="5" s="1"/>
  <c r="P1116" i="5"/>
  <c r="L1116" i="5"/>
  <c r="M1116" i="5"/>
  <c r="K1116" i="5"/>
  <c r="H1116" i="5"/>
  <c r="N1116" i="5" s="1"/>
  <c r="P1118" i="5"/>
  <c r="L1118" i="5"/>
  <c r="M1118" i="5"/>
  <c r="K1118" i="5"/>
  <c r="H1118" i="5"/>
  <c r="N1118" i="5" s="1"/>
  <c r="P1120" i="5"/>
  <c r="L1120" i="5"/>
  <c r="M1120" i="5"/>
  <c r="K1120" i="5"/>
  <c r="H1120" i="5"/>
  <c r="N1120" i="5" s="1"/>
  <c r="P1122" i="5"/>
  <c r="L1122" i="5"/>
  <c r="M1122" i="5"/>
  <c r="K1122" i="5"/>
  <c r="H1122" i="5"/>
  <c r="N1122" i="5" s="1"/>
  <c r="P1124" i="5"/>
  <c r="L1124" i="5"/>
  <c r="M1124" i="5"/>
  <c r="K1124" i="5"/>
  <c r="H1124" i="5"/>
  <c r="N1124" i="5" s="1"/>
  <c r="P1126" i="5"/>
  <c r="L1126" i="5"/>
  <c r="M1126" i="5"/>
  <c r="K1126" i="5"/>
  <c r="H1126" i="5"/>
  <c r="N1126" i="5" s="1"/>
  <c r="P1128" i="5"/>
  <c r="L1128" i="5"/>
  <c r="M1128" i="5"/>
  <c r="K1128" i="5"/>
  <c r="H1128" i="5"/>
  <c r="N1128" i="5" s="1"/>
  <c r="P1130" i="5"/>
  <c r="L1130" i="5"/>
  <c r="M1130" i="5"/>
  <c r="K1130" i="5"/>
  <c r="H1130" i="5"/>
  <c r="N1130" i="5" s="1"/>
  <c r="P1132" i="5"/>
  <c r="L1132" i="5"/>
  <c r="M1132" i="5"/>
  <c r="K1132" i="5"/>
  <c r="H1132" i="5"/>
  <c r="N1132" i="5" s="1"/>
  <c r="P1134" i="5"/>
  <c r="L1134" i="5"/>
  <c r="M1134" i="5"/>
  <c r="K1134" i="5"/>
  <c r="H1134" i="5"/>
  <c r="N1134" i="5" s="1"/>
  <c r="P1136" i="5"/>
  <c r="L1136" i="5"/>
  <c r="M1136" i="5"/>
  <c r="K1136" i="5"/>
  <c r="H1136" i="5"/>
  <c r="N1136" i="5" s="1"/>
  <c r="P1138" i="5"/>
  <c r="L1138" i="5"/>
  <c r="M1138" i="5"/>
  <c r="K1138" i="5"/>
  <c r="H1138" i="5"/>
  <c r="N1138" i="5" s="1"/>
  <c r="P1140" i="5"/>
  <c r="L1140" i="5"/>
  <c r="M1140" i="5"/>
  <c r="K1140" i="5"/>
  <c r="H1140" i="5"/>
  <c r="N1140" i="5" s="1"/>
  <c r="P1142" i="5"/>
  <c r="L1142" i="5"/>
  <c r="M1142" i="5"/>
  <c r="K1142" i="5"/>
  <c r="H1142" i="5"/>
  <c r="N1142" i="5" s="1"/>
  <c r="P1144" i="5"/>
  <c r="L1144" i="5"/>
  <c r="M1144" i="5"/>
  <c r="K1144" i="5"/>
  <c r="H1144" i="5"/>
  <c r="N1144" i="5" s="1"/>
  <c r="P1146" i="5"/>
  <c r="L1146" i="5"/>
  <c r="M1146" i="5"/>
  <c r="K1146" i="5"/>
  <c r="H1146" i="5"/>
  <c r="N1146" i="5" s="1"/>
  <c r="P1148" i="5"/>
  <c r="L1148" i="5"/>
  <c r="M1148" i="5"/>
  <c r="K1148" i="5"/>
  <c r="H1148" i="5"/>
  <c r="N1148" i="5" s="1"/>
  <c r="P1150" i="5"/>
  <c r="L1150" i="5"/>
  <c r="M1150" i="5"/>
  <c r="K1150" i="5"/>
  <c r="H1150" i="5"/>
  <c r="N1150" i="5" s="1"/>
  <c r="P1152" i="5"/>
  <c r="L1152" i="5"/>
  <c r="M1152" i="5"/>
  <c r="K1152" i="5"/>
  <c r="H1152" i="5"/>
  <c r="N1152" i="5" s="1"/>
  <c r="P1154" i="5"/>
  <c r="L1154" i="5"/>
  <c r="M1154" i="5"/>
  <c r="K1154" i="5"/>
  <c r="H1154" i="5"/>
  <c r="N1154" i="5" s="1"/>
  <c r="P1156" i="5"/>
  <c r="L1156" i="5"/>
  <c r="M1156" i="5"/>
  <c r="K1156" i="5"/>
  <c r="H1156" i="5"/>
  <c r="N1156" i="5" s="1"/>
  <c r="P1158" i="5"/>
  <c r="L1158" i="5"/>
  <c r="M1158" i="5"/>
  <c r="K1158" i="5"/>
  <c r="H1158" i="5"/>
  <c r="N1158" i="5" s="1"/>
  <c r="P1060" i="5"/>
  <c r="L1060" i="5"/>
  <c r="M1060" i="5"/>
  <c r="K1060" i="5"/>
  <c r="H1060" i="5"/>
  <c r="N1060" i="5" s="1"/>
  <c r="P1062" i="5"/>
  <c r="L1062" i="5"/>
  <c r="M1062" i="5"/>
  <c r="K1062" i="5"/>
  <c r="H1062" i="5"/>
  <c r="N1062" i="5" s="1"/>
  <c r="P1064" i="5"/>
  <c r="L1064" i="5"/>
  <c r="M1064" i="5"/>
  <c r="K1064" i="5"/>
  <c r="H1064" i="5"/>
  <c r="N1064" i="5" s="1"/>
  <c r="P1066" i="5"/>
  <c r="L1066" i="5"/>
  <c r="M1066" i="5"/>
  <c r="K1066" i="5"/>
  <c r="H1066" i="5"/>
  <c r="N1066" i="5" s="1"/>
  <c r="P1068" i="5"/>
  <c r="L1068" i="5"/>
  <c r="M1068" i="5"/>
  <c r="K1068" i="5"/>
  <c r="H1068" i="5"/>
  <c r="N1068" i="5" s="1"/>
  <c r="P1070" i="5"/>
  <c r="L1070" i="5"/>
  <c r="M1070" i="5"/>
  <c r="K1070" i="5"/>
  <c r="H1070" i="5"/>
  <c r="N1070" i="5" s="1"/>
  <c r="P1072" i="5"/>
  <c r="L1072" i="5"/>
  <c r="M1072" i="5"/>
  <c r="K1072" i="5"/>
  <c r="H1072" i="5"/>
  <c r="N1072" i="5" s="1"/>
  <c r="P1074" i="5"/>
  <c r="L1074" i="5"/>
  <c r="M1074" i="5"/>
  <c r="K1074" i="5"/>
  <c r="H1074" i="5"/>
  <c r="N1074" i="5" s="1"/>
  <c r="P1076" i="5"/>
  <c r="L1076" i="5"/>
  <c r="M1076" i="5"/>
  <c r="K1076" i="5"/>
  <c r="H1076" i="5"/>
  <c r="N1076" i="5" s="1"/>
  <c r="P1078" i="5"/>
  <c r="L1078" i="5"/>
  <c r="M1078" i="5"/>
  <c r="K1078" i="5"/>
  <c r="H1078" i="5"/>
  <c r="N1078" i="5" s="1"/>
  <c r="P1080" i="5"/>
  <c r="L1080" i="5"/>
  <c r="M1080" i="5"/>
  <c r="K1080" i="5"/>
  <c r="H1080" i="5"/>
  <c r="N1080" i="5" s="1"/>
  <c r="P1082" i="5"/>
  <c r="L1082" i="5"/>
  <c r="M1082" i="5"/>
  <c r="K1082" i="5"/>
  <c r="H1082" i="5"/>
  <c r="N1082" i="5" s="1"/>
  <c r="P1084" i="5"/>
  <c r="L1084" i="5"/>
  <c r="M1084" i="5"/>
  <c r="K1084" i="5"/>
  <c r="H1084" i="5"/>
  <c r="N1084" i="5" s="1"/>
  <c r="P1086" i="5"/>
  <c r="L1086" i="5"/>
  <c r="M1086" i="5"/>
  <c r="K1086" i="5"/>
  <c r="H1086" i="5"/>
  <c r="N1086" i="5" s="1"/>
  <c r="P1088" i="5"/>
  <c r="L1088" i="5"/>
  <c r="M1088" i="5"/>
  <c r="K1088" i="5"/>
  <c r="H1088" i="5"/>
  <c r="N1088" i="5" s="1"/>
  <c r="P1090" i="5"/>
  <c r="L1090" i="5"/>
  <c r="M1090" i="5"/>
  <c r="K1090" i="5"/>
  <c r="H1090" i="5"/>
  <c r="N1090" i="5" s="1"/>
  <c r="P1092" i="5"/>
  <c r="L1092" i="5"/>
  <c r="M1092" i="5"/>
  <c r="K1092" i="5"/>
  <c r="H1092" i="5"/>
  <c r="N1092" i="5" s="1"/>
  <c r="P1094" i="5"/>
  <c r="L1094" i="5"/>
  <c r="M1094" i="5"/>
  <c r="K1094" i="5"/>
  <c r="H1094" i="5"/>
  <c r="N1094" i="5" s="1"/>
  <c r="P1096" i="5"/>
  <c r="L1096" i="5"/>
  <c r="M1096" i="5"/>
  <c r="K1096" i="5"/>
  <c r="H1096" i="5"/>
  <c r="N1096" i="5" s="1"/>
  <c r="P1098" i="5"/>
  <c r="L1098" i="5"/>
  <c r="M1098" i="5"/>
  <c r="K1098" i="5"/>
  <c r="H1098" i="5"/>
  <c r="N1098" i="5" s="1"/>
  <c r="P1100" i="5"/>
  <c r="L1100" i="5"/>
  <c r="M1100" i="5"/>
  <c r="K1100" i="5"/>
  <c r="H1100" i="5"/>
  <c r="N1100" i="5" s="1"/>
  <c r="P1102" i="5"/>
  <c r="L1102" i="5"/>
  <c r="M1102" i="5"/>
  <c r="K1102" i="5"/>
  <c r="H1102" i="5"/>
  <c r="N1102" i="5" s="1"/>
  <c r="P1104" i="5"/>
  <c r="L1104" i="5"/>
  <c r="M1104" i="5"/>
  <c r="K1104" i="5"/>
  <c r="H1104" i="5"/>
  <c r="N1104" i="5" s="1"/>
  <c r="P1106" i="5"/>
  <c r="L1106" i="5"/>
  <c r="M1106" i="5"/>
  <c r="K1106" i="5"/>
  <c r="H1106" i="5"/>
  <c r="N1106" i="5" s="1"/>
  <c r="P1108" i="5"/>
  <c r="L1108" i="5"/>
  <c r="M1108" i="5"/>
  <c r="K1108" i="5"/>
  <c r="H1108" i="5"/>
  <c r="N1108" i="5" s="1"/>
  <c r="P1010" i="5"/>
  <c r="L1010" i="5"/>
  <c r="M1010" i="5"/>
  <c r="K1010" i="5"/>
  <c r="H1010" i="5"/>
  <c r="N1010" i="5" s="1"/>
  <c r="P1012" i="5"/>
  <c r="L1012" i="5"/>
  <c r="M1012" i="5"/>
  <c r="K1012" i="5"/>
  <c r="H1012" i="5"/>
  <c r="N1012" i="5" s="1"/>
  <c r="P1014" i="5"/>
  <c r="L1014" i="5"/>
  <c r="M1014" i="5"/>
  <c r="K1014" i="5"/>
  <c r="H1014" i="5"/>
  <c r="N1014" i="5" s="1"/>
  <c r="P1016" i="5"/>
  <c r="L1016" i="5"/>
  <c r="M1016" i="5"/>
  <c r="K1016" i="5"/>
  <c r="H1016" i="5"/>
  <c r="N1016" i="5" s="1"/>
  <c r="P1018" i="5"/>
  <c r="L1018" i="5"/>
  <c r="M1018" i="5"/>
  <c r="K1018" i="5"/>
  <c r="H1018" i="5"/>
  <c r="N1018" i="5" s="1"/>
  <c r="P1020" i="5"/>
  <c r="L1020" i="5"/>
  <c r="M1020" i="5"/>
  <c r="K1020" i="5"/>
  <c r="H1020" i="5"/>
  <c r="N1020" i="5" s="1"/>
  <c r="P1022" i="5"/>
  <c r="L1022" i="5"/>
  <c r="M1022" i="5"/>
  <c r="K1022" i="5"/>
  <c r="H1022" i="5"/>
  <c r="N1022" i="5" s="1"/>
  <c r="P1024" i="5"/>
  <c r="L1024" i="5"/>
  <c r="M1024" i="5"/>
  <c r="K1024" i="5"/>
  <c r="H1024" i="5"/>
  <c r="N1024" i="5" s="1"/>
  <c r="P1026" i="5"/>
  <c r="L1026" i="5"/>
  <c r="M1026" i="5"/>
  <c r="K1026" i="5"/>
  <c r="H1026" i="5"/>
  <c r="N1026" i="5" s="1"/>
  <c r="P1028" i="5"/>
  <c r="L1028" i="5"/>
  <c r="M1028" i="5"/>
  <c r="K1028" i="5"/>
  <c r="H1028" i="5"/>
  <c r="N1028" i="5" s="1"/>
  <c r="P1030" i="5"/>
  <c r="L1030" i="5"/>
  <c r="M1030" i="5"/>
  <c r="K1030" i="5"/>
  <c r="H1030" i="5"/>
  <c r="N1030" i="5" s="1"/>
  <c r="P1032" i="5"/>
  <c r="L1032" i="5"/>
  <c r="M1032" i="5"/>
  <c r="K1032" i="5"/>
  <c r="H1032" i="5"/>
  <c r="N1032" i="5" s="1"/>
  <c r="P1034" i="5"/>
  <c r="L1034" i="5"/>
  <c r="M1034" i="5"/>
  <c r="K1034" i="5"/>
  <c r="H1034" i="5"/>
  <c r="N1034" i="5" s="1"/>
  <c r="P1036" i="5"/>
  <c r="L1036" i="5"/>
  <c r="M1036" i="5"/>
  <c r="K1036" i="5"/>
  <c r="H1036" i="5"/>
  <c r="N1036" i="5" s="1"/>
  <c r="P1038" i="5"/>
  <c r="L1038" i="5"/>
  <c r="M1038" i="5"/>
  <c r="K1038" i="5"/>
  <c r="H1038" i="5"/>
  <c r="N1038" i="5" s="1"/>
  <c r="P1040" i="5"/>
  <c r="L1040" i="5"/>
  <c r="M1040" i="5"/>
  <c r="K1040" i="5"/>
  <c r="H1040" i="5"/>
  <c r="N1040" i="5" s="1"/>
  <c r="P1042" i="5"/>
  <c r="L1042" i="5"/>
  <c r="M1042" i="5"/>
  <c r="K1042" i="5"/>
  <c r="H1042" i="5"/>
  <c r="N1042" i="5" s="1"/>
  <c r="P1044" i="5"/>
  <c r="L1044" i="5"/>
  <c r="M1044" i="5"/>
  <c r="K1044" i="5"/>
  <c r="H1044" i="5"/>
  <c r="N1044" i="5" s="1"/>
  <c r="P1046" i="5"/>
  <c r="L1046" i="5"/>
  <c r="M1046" i="5"/>
  <c r="K1046" i="5"/>
  <c r="H1046" i="5"/>
  <c r="N1046" i="5" s="1"/>
  <c r="P1048" i="5"/>
  <c r="L1048" i="5"/>
  <c r="M1048" i="5"/>
  <c r="K1048" i="5"/>
  <c r="H1048" i="5"/>
  <c r="N1048" i="5" s="1"/>
  <c r="P1050" i="5"/>
  <c r="L1050" i="5"/>
  <c r="M1050" i="5"/>
  <c r="K1050" i="5"/>
  <c r="H1050" i="5"/>
  <c r="N1050" i="5" s="1"/>
  <c r="P1052" i="5"/>
  <c r="L1052" i="5"/>
  <c r="M1052" i="5"/>
  <c r="K1052" i="5"/>
  <c r="H1052" i="5"/>
  <c r="N1052" i="5" s="1"/>
  <c r="P1054" i="5"/>
  <c r="L1054" i="5"/>
  <c r="M1054" i="5"/>
  <c r="K1054" i="5"/>
  <c r="H1054" i="5"/>
  <c r="N1054" i="5" s="1"/>
  <c r="P1056" i="5"/>
  <c r="L1056" i="5"/>
  <c r="M1056" i="5"/>
  <c r="K1056" i="5"/>
  <c r="H1056" i="5"/>
  <c r="N1056" i="5" s="1"/>
  <c r="P1058" i="5"/>
  <c r="L1058" i="5"/>
  <c r="M1058" i="5"/>
  <c r="K1058" i="5"/>
  <c r="H1058" i="5"/>
  <c r="N1058" i="5" s="1"/>
  <c r="P960" i="5"/>
  <c r="L960" i="5"/>
  <c r="M960" i="5"/>
  <c r="K960" i="5"/>
  <c r="H960" i="5"/>
  <c r="N960" i="5" s="1"/>
  <c r="P962" i="5"/>
  <c r="L962" i="5"/>
  <c r="M962" i="5"/>
  <c r="K962" i="5"/>
  <c r="H962" i="5"/>
  <c r="N962" i="5" s="1"/>
  <c r="P964" i="5"/>
  <c r="L964" i="5"/>
  <c r="M964" i="5"/>
  <c r="K964" i="5"/>
  <c r="H964" i="5"/>
  <c r="N964" i="5" s="1"/>
  <c r="P966" i="5"/>
  <c r="L966" i="5"/>
  <c r="M966" i="5"/>
  <c r="K966" i="5"/>
  <c r="H966" i="5"/>
  <c r="N966" i="5" s="1"/>
  <c r="M968" i="5"/>
  <c r="K968" i="5"/>
  <c r="H968" i="5"/>
  <c r="N968" i="5" s="1"/>
  <c r="L968" i="5"/>
  <c r="P968" i="5"/>
  <c r="M970" i="5"/>
  <c r="K970" i="5"/>
  <c r="H970" i="5"/>
  <c r="N970" i="5" s="1"/>
  <c r="L970" i="5"/>
  <c r="P970" i="5"/>
  <c r="M972" i="5"/>
  <c r="K972" i="5"/>
  <c r="H972" i="5"/>
  <c r="N972" i="5" s="1"/>
  <c r="L972" i="5"/>
  <c r="P972" i="5"/>
  <c r="M974" i="5"/>
  <c r="K974" i="5"/>
  <c r="H974" i="5"/>
  <c r="N974" i="5" s="1"/>
  <c r="L974" i="5"/>
  <c r="P974" i="5"/>
  <c r="M976" i="5"/>
  <c r="K976" i="5"/>
  <c r="H976" i="5"/>
  <c r="N976" i="5" s="1"/>
  <c r="L976" i="5"/>
  <c r="P976" i="5"/>
  <c r="M978" i="5"/>
  <c r="K978" i="5"/>
  <c r="H978" i="5"/>
  <c r="N978" i="5" s="1"/>
  <c r="L978" i="5"/>
  <c r="P978" i="5"/>
  <c r="M980" i="5"/>
  <c r="K980" i="5"/>
  <c r="H980" i="5"/>
  <c r="N980" i="5" s="1"/>
  <c r="L980" i="5"/>
  <c r="P980" i="5"/>
  <c r="M982" i="5"/>
  <c r="K982" i="5"/>
  <c r="H982" i="5"/>
  <c r="N982" i="5" s="1"/>
  <c r="L982" i="5"/>
  <c r="P982" i="5"/>
  <c r="M984" i="5"/>
  <c r="K984" i="5"/>
  <c r="H984" i="5"/>
  <c r="N984" i="5" s="1"/>
  <c r="L984" i="5"/>
  <c r="P984" i="5"/>
  <c r="M986" i="5"/>
  <c r="K986" i="5"/>
  <c r="H986" i="5"/>
  <c r="N986" i="5" s="1"/>
  <c r="L986" i="5"/>
  <c r="P986" i="5"/>
  <c r="M988" i="5"/>
  <c r="K988" i="5"/>
  <c r="H988" i="5"/>
  <c r="N988" i="5" s="1"/>
  <c r="L988" i="5"/>
  <c r="P988" i="5"/>
  <c r="M990" i="5"/>
  <c r="K990" i="5"/>
  <c r="H990" i="5"/>
  <c r="N990" i="5" s="1"/>
  <c r="L990" i="5"/>
  <c r="P990" i="5"/>
  <c r="M992" i="5"/>
  <c r="K992" i="5"/>
  <c r="H992" i="5"/>
  <c r="N992" i="5" s="1"/>
  <c r="L992" i="5"/>
  <c r="P992" i="5"/>
  <c r="M994" i="5"/>
  <c r="K994" i="5"/>
  <c r="H994" i="5"/>
  <c r="N994" i="5" s="1"/>
  <c r="L994" i="5"/>
  <c r="P994" i="5"/>
  <c r="M996" i="5"/>
  <c r="K996" i="5"/>
  <c r="H996" i="5"/>
  <c r="N996" i="5" s="1"/>
  <c r="L996" i="5"/>
  <c r="P996" i="5"/>
  <c r="P998" i="5"/>
  <c r="M998" i="5"/>
  <c r="K998" i="5"/>
  <c r="H998" i="5"/>
  <c r="N998" i="5" s="1"/>
  <c r="L998" i="5"/>
  <c r="P1000" i="5"/>
  <c r="L1000" i="5"/>
  <c r="M1000" i="5"/>
  <c r="K1000" i="5"/>
  <c r="H1000" i="5"/>
  <c r="N1000" i="5" s="1"/>
  <c r="P1002" i="5"/>
  <c r="L1002" i="5"/>
  <c r="M1002" i="5"/>
  <c r="K1002" i="5"/>
  <c r="H1002" i="5"/>
  <c r="N1002" i="5" s="1"/>
  <c r="P1004" i="5"/>
  <c r="L1004" i="5"/>
  <c r="M1004" i="5"/>
  <c r="K1004" i="5"/>
  <c r="H1004" i="5"/>
  <c r="N1004" i="5" s="1"/>
  <c r="P1006" i="5"/>
  <c r="L1006" i="5"/>
  <c r="M1006" i="5"/>
  <c r="K1006" i="5"/>
  <c r="H1006" i="5"/>
  <c r="N1006" i="5" s="1"/>
  <c r="P1008" i="5"/>
  <c r="L1008" i="5"/>
  <c r="M1008" i="5"/>
  <c r="K1008" i="5"/>
  <c r="H1008" i="5"/>
  <c r="N1008" i="5" s="1"/>
  <c r="P910" i="5"/>
  <c r="L910" i="5"/>
  <c r="M910" i="5"/>
  <c r="K910" i="5"/>
  <c r="H910" i="5"/>
  <c r="N910" i="5" s="1"/>
  <c r="P912" i="5"/>
  <c r="L912" i="5"/>
  <c r="M912" i="5"/>
  <c r="K912" i="5"/>
  <c r="H912" i="5"/>
  <c r="N912" i="5" s="1"/>
  <c r="P914" i="5"/>
  <c r="L914" i="5"/>
  <c r="M914" i="5"/>
  <c r="K914" i="5"/>
  <c r="H914" i="5"/>
  <c r="N914" i="5" s="1"/>
  <c r="P916" i="5"/>
  <c r="L916" i="5"/>
  <c r="M916" i="5"/>
  <c r="K916" i="5"/>
  <c r="H916" i="5"/>
  <c r="N916" i="5" s="1"/>
  <c r="P918" i="5"/>
  <c r="L918" i="5"/>
  <c r="M918" i="5"/>
  <c r="K918" i="5"/>
  <c r="H918" i="5"/>
  <c r="N918" i="5" s="1"/>
  <c r="P920" i="5"/>
  <c r="L920" i="5"/>
  <c r="M920" i="5"/>
  <c r="K920" i="5"/>
  <c r="H920" i="5"/>
  <c r="N920" i="5" s="1"/>
  <c r="P922" i="5"/>
  <c r="L922" i="5"/>
  <c r="M922" i="5"/>
  <c r="K922" i="5"/>
  <c r="H922" i="5"/>
  <c r="N922" i="5" s="1"/>
  <c r="P924" i="5"/>
  <c r="L924" i="5"/>
  <c r="M924" i="5"/>
  <c r="K924" i="5"/>
  <c r="H924" i="5"/>
  <c r="N924" i="5" s="1"/>
  <c r="P926" i="5"/>
  <c r="L926" i="5"/>
  <c r="M926" i="5"/>
  <c r="K926" i="5"/>
  <c r="H926" i="5"/>
  <c r="N926" i="5" s="1"/>
  <c r="P928" i="5"/>
  <c r="L928" i="5"/>
  <c r="M928" i="5"/>
  <c r="K928" i="5"/>
  <c r="H928" i="5"/>
  <c r="N928" i="5" s="1"/>
  <c r="P930" i="5"/>
  <c r="L930" i="5"/>
  <c r="M930" i="5"/>
  <c r="K930" i="5"/>
  <c r="H930" i="5"/>
  <c r="N930" i="5" s="1"/>
  <c r="P932" i="5"/>
  <c r="L932" i="5"/>
  <c r="M932" i="5"/>
  <c r="K932" i="5"/>
  <c r="H932" i="5"/>
  <c r="N932" i="5" s="1"/>
  <c r="P934" i="5"/>
  <c r="L934" i="5"/>
  <c r="M934" i="5"/>
  <c r="K934" i="5"/>
  <c r="H934" i="5"/>
  <c r="N934" i="5" s="1"/>
  <c r="P936" i="5"/>
  <c r="L936" i="5"/>
  <c r="M936" i="5"/>
  <c r="K936" i="5"/>
  <c r="H936" i="5"/>
  <c r="N936" i="5" s="1"/>
  <c r="P938" i="5"/>
  <c r="L938" i="5"/>
  <c r="M938" i="5"/>
  <c r="K938" i="5"/>
  <c r="H938" i="5"/>
  <c r="N938" i="5" s="1"/>
  <c r="P940" i="5"/>
  <c r="L940" i="5"/>
  <c r="M940" i="5"/>
  <c r="K940" i="5"/>
  <c r="H940" i="5"/>
  <c r="N940" i="5" s="1"/>
  <c r="P942" i="5"/>
  <c r="L942" i="5"/>
  <c r="M942" i="5"/>
  <c r="K942" i="5"/>
  <c r="H942" i="5"/>
  <c r="N942" i="5" s="1"/>
  <c r="P944" i="5"/>
  <c r="L944" i="5"/>
  <c r="M944" i="5"/>
  <c r="K944" i="5"/>
  <c r="H944" i="5"/>
  <c r="N944" i="5" s="1"/>
  <c r="P946" i="5"/>
  <c r="L946" i="5"/>
  <c r="M946" i="5"/>
  <c r="K946" i="5"/>
  <c r="H946" i="5"/>
  <c r="N946" i="5" s="1"/>
  <c r="P948" i="5"/>
  <c r="L948" i="5"/>
  <c r="M948" i="5"/>
  <c r="K948" i="5"/>
  <c r="H948" i="5"/>
  <c r="N948" i="5" s="1"/>
  <c r="P950" i="5"/>
  <c r="L950" i="5"/>
  <c r="M950" i="5"/>
  <c r="K950" i="5"/>
  <c r="H950" i="5"/>
  <c r="N950" i="5" s="1"/>
  <c r="P952" i="5"/>
  <c r="L952" i="5"/>
  <c r="M952" i="5"/>
  <c r="K952" i="5"/>
  <c r="H952" i="5"/>
  <c r="N952" i="5" s="1"/>
  <c r="P954" i="5"/>
  <c r="L954" i="5"/>
  <c r="M954" i="5"/>
  <c r="K954" i="5"/>
  <c r="H954" i="5"/>
  <c r="N954" i="5" s="1"/>
  <c r="P956" i="5"/>
  <c r="L956" i="5"/>
  <c r="M956" i="5"/>
  <c r="K956" i="5"/>
  <c r="H956" i="5"/>
  <c r="N956" i="5" s="1"/>
  <c r="P958" i="5"/>
  <c r="L958" i="5"/>
  <c r="M958" i="5"/>
  <c r="K958" i="5"/>
  <c r="H958" i="5"/>
  <c r="N958" i="5" s="1"/>
  <c r="P860" i="5"/>
  <c r="L860" i="5"/>
  <c r="M860" i="5"/>
  <c r="K860" i="5"/>
  <c r="H860" i="5"/>
  <c r="N860" i="5" s="1"/>
  <c r="P862" i="5"/>
  <c r="L862" i="5"/>
  <c r="M862" i="5"/>
  <c r="K862" i="5"/>
  <c r="H862" i="5"/>
  <c r="N862" i="5" s="1"/>
  <c r="P864" i="5"/>
  <c r="L864" i="5"/>
  <c r="M864" i="5"/>
  <c r="K864" i="5"/>
  <c r="H864" i="5"/>
  <c r="N864" i="5" s="1"/>
  <c r="P866" i="5"/>
  <c r="L866" i="5"/>
  <c r="M866" i="5"/>
  <c r="K866" i="5"/>
  <c r="H866" i="5"/>
  <c r="N866" i="5" s="1"/>
  <c r="P868" i="5"/>
  <c r="L868" i="5"/>
  <c r="M868" i="5"/>
  <c r="K868" i="5"/>
  <c r="H868" i="5"/>
  <c r="N868" i="5" s="1"/>
  <c r="P870" i="5"/>
  <c r="L870" i="5"/>
  <c r="M870" i="5"/>
  <c r="K870" i="5"/>
  <c r="H870" i="5"/>
  <c r="N870" i="5" s="1"/>
  <c r="P872" i="5"/>
  <c r="L872" i="5"/>
  <c r="M872" i="5"/>
  <c r="K872" i="5"/>
  <c r="H872" i="5"/>
  <c r="N872" i="5" s="1"/>
  <c r="P874" i="5"/>
  <c r="L874" i="5"/>
  <c r="M874" i="5"/>
  <c r="K874" i="5"/>
  <c r="H874" i="5"/>
  <c r="N874" i="5" s="1"/>
  <c r="P876" i="5"/>
  <c r="L876" i="5"/>
  <c r="M876" i="5"/>
  <c r="K876" i="5"/>
  <c r="H876" i="5"/>
  <c r="N876" i="5" s="1"/>
  <c r="P878" i="5"/>
  <c r="L878" i="5"/>
  <c r="M878" i="5"/>
  <c r="K878" i="5"/>
  <c r="H878" i="5"/>
  <c r="N878" i="5" s="1"/>
  <c r="P880" i="5"/>
  <c r="L880" i="5"/>
  <c r="M880" i="5"/>
  <c r="K880" i="5"/>
  <c r="H880" i="5"/>
  <c r="N880" i="5" s="1"/>
  <c r="P882" i="5"/>
  <c r="L882" i="5"/>
  <c r="M882" i="5"/>
  <c r="K882" i="5"/>
  <c r="H882" i="5"/>
  <c r="N882" i="5" s="1"/>
  <c r="P884" i="5"/>
  <c r="L884" i="5"/>
  <c r="M884" i="5"/>
  <c r="K884" i="5"/>
  <c r="H884" i="5"/>
  <c r="N884" i="5" s="1"/>
  <c r="P886" i="5"/>
  <c r="L886" i="5"/>
  <c r="M886" i="5"/>
  <c r="K886" i="5"/>
  <c r="H886" i="5"/>
  <c r="N886" i="5" s="1"/>
  <c r="P888" i="5"/>
  <c r="L888" i="5"/>
  <c r="M888" i="5"/>
  <c r="K888" i="5"/>
  <c r="H888" i="5"/>
  <c r="N888" i="5" s="1"/>
  <c r="P890" i="5"/>
  <c r="L890" i="5"/>
  <c r="M890" i="5"/>
  <c r="K890" i="5"/>
  <c r="H890" i="5"/>
  <c r="N890" i="5" s="1"/>
  <c r="P892" i="5"/>
  <c r="L892" i="5"/>
  <c r="M892" i="5"/>
  <c r="K892" i="5"/>
  <c r="H892" i="5"/>
  <c r="N892" i="5" s="1"/>
  <c r="P894" i="5"/>
  <c r="L894" i="5"/>
  <c r="M894" i="5"/>
  <c r="K894" i="5"/>
  <c r="H894" i="5"/>
  <c r="N894" i="5" s="1"/>
  <c r="P896" i="5"/>
  <c r="L896" i="5"/>
  <c r="M896" i="5"/>
  <c r="K896" i="5"/>
  <c r="H896" i="5"/>
  <c r="N896" i="5" s="1"/>
  <c r="P898" i="5"/>
  <c r="L898" i="5"/>
  <c r="M898" i="5"/>
  <c r="K898" i="5"/>
  <c r="H898" i="5"/>
  <c r="N898" i="5" s="1"/>
  <c r="P900" i="5"/>
  <c r="L900" i="5"/>
  <c r="M900" i="5"/>
  <c r="K900" i="5"/>
  <c r="H900" i="5"/>
  <c r="N900" i="5" s="1"/>
  <c r="P902" i="5"/>
  <c r="L902" i="5"/>
  <c r="M902" i="5"/>
  <c r="K902" i="5"/>
  <c r="H902" i="5"/>
  <c r="N902" i="5" s="1"/>
  <c r="P904" i="5"/>
  <c r="L904" i="5"/>
  <c r="M904" i="5"/>
  <c r="K904" i="5"/>
  <c r="H904" i="5"/>
  <c r="N904" i="5" s="1"/>
  <c r="P906" i="5"/>
  <c r="L906" i="5"/>
  <c r="M906" i="5"/>
  <c r="K906" i="5"/>
  <c r="H906" i="5"/>
  <c r="N906" i="5" s="1"/>
  <c r="P908" i="5"/>
  <c r="L908" i="5"/>
  <c r="M908" i="5"/>
  <c r="K908" i="5"/>
  <c r="H908" i="5"/>
  <c r="N908" i="5" s="1"/>
  <c r="M810" i="5"/>
  <c r="K810" i="5"/>
  <c r="H810" i="5"/>
  <c r="N810" i="5" s="1"/>
  <c r="P810" i="5"/>
  <c r="L810" i="5"/>
  <c r="M812" i="5"/>
  <c r="K812" i="5"/>
  <c r="H812" i="5"/>
  <c r="N812" i="5" s="1"/>
  <c r="P812" i="5"/>
  <c r="L812" i="5"/>
  <c r="M814" i="5"/>
  <c r="K814" i="5"/>
  <c r="H814" i="5"/>
  <c r="N814" i="5" s="1"/>
  <c r="P814" i="5"/>
  <c r="L814" i="5"/>
  <c r="M816" i="5"/>
  <c r="K816" i="5"/>
  <c r="H816" i="5"/>
  <c r="N816" i="5" s="1"/>
  <c r="P816" i="5"/>
  <c r="L816" i="5"/>
  <c r="M818" i="5"/>
  <c r="K818" i="5"/>
  <c r="H818" i="5"/>
  <c r="N818" i="5" s="1"/>
  <c r="P818" i="5"/>
  <c r="L818" i="5"/>
  <c r="M820" i="5"/>
  <c r="K820" i="5"/>
  <c r="H820" i="5"/>
  <c r="N820" i="5" s="1"/>
  <c r="P820" i="5"/>
  <c r="L820" i="5"/>
  <c r="M822" i="5"/>
  <c r="K822" i="5"/>
  <c r="H822" i="5"/>
  <c r="N822" i="5" s="1"/>
  <c r="P822" i="5"/>
  <c r="L822" i="5"/>
  <c r="M824" i="5"/>
  <c r="K824" i="5"/>
  <c r="H824" i="5"/>
  <c r="N824" i="5" s="1"/>
  <c r="P824" i="5"/>
  <c r="L824" i="5"/>
  <c r="M826" i="5"/>
  <c r="K826" i="5"/>
  <c r="H826" i="5"/>
  <c r="N826" i="5" s="1"/>
  <c r="P826" i="5"/>
  <c r="L826" i="5"/>
  <c r="M828" i="5"/>
  <c r="K828" i="5"/>
  <c r="H828" i="5"/>
  <c r="N828" i="5" s="1"/>
  <c r="P828" i="5"/>
  <c r="L828" i="5"/>
  <c r="M830" i="5"/>
  <c r="K830" i="5"/>
  <c r="H830" i="5"/>
  <c r="N830" i="5" s="1"/>
  <c r="P830" i="5"/>
  <c r="L830" i="5"/>
  <c r="P832" i="5"/>
  <c r="L832" i="5"/>
  <c r="M832" i="5"/>
  <c r="K832" i="5"/>
  <c r="H832" i="5"/>
  <c r="N832" i="5" s="1"/>
  <c r="P834" i="5"/>
  <c r="L834" i="5"/>
  <c r="M834" i="5"/>
  <c r="K834" i="5"/>
  <c r="H834" i="5"/>
  <c r="N834" i="5" s="1"/>
  <c r="P836" i="5"/>
  <c r="L836" i="5"/>
  <c r="M836" i="5"/>
  <c r="K836" i="5"/>
  <c r="H836" i="5"/>
  <c r="N836" i="5" s="1"/>
  <c r="P838" i="5"/>
  <c r="L838" i="5"/>
  <c r="M838" i="5"/>
  <c r="K838" i="5"/>
  <c r="H838" i="5"/>
  <c r="N838" i="5" s="1"/>
  <c r="P840" i="5"/>
  <c r="L840" i="5"/>
  <c r="M840" i="5"/>
  <c r="K840" i="5"/>
  <c r="H840" i="5"/>
  <c r="N840" i="5" s="1"/>
  <c r="P842" i="5"/>
  <c r="L842" i="5"/>
  <c r="M842" i="5"/>
  <c r="K842" i="5"/>
  <c r="H842" i="5"/>
  <c r="N842" i="5" s="1"/>
  <c r="P844" i="5"/>
  <c r="L844" i="5"/>
  <c r="M844" i="5"/>
  <c r="K844" i="5"/>
  <c r="H844" i="5"/>
  <c r="N844" i="5" s="1"/>
  <c r="P846" i="5"/>
  <c r="L846" i="5"/>
  <c r="M846" i="5"/>
  <c r="K846" i="5"/>
  <c r="H846" i="5"/>
  <c r="N846" i="5" s="1"/>
  <c r="P848" i="5"/>
  <c r="L848" i="5"/>
  <c r="M848" i="5"/>
  <c r="K848" i="5"/>
  <c r="H848" i="5"/>
  <c r="N848" i="5" s="1"/>
  <c r="P850" i="5"/>
  <c r="L850" i="5"/>
  <c r="M850" i="5"/>
  <c r="K850" i="5"/>
  <c r="H850" i="5"/>
  <c r="N850" i="5" s="1"/>
  <c r="P852" i="5"/>
  <c r="L852" i="5"/>
  <c r="M852" i="5"/>
  <c r="K852" i="5"/>
  <c r="H852" i="5"/>
  <c r="N852" i="5" s="1"/>
  <c r="P854" i="5"/>
  <c r="L854" i="5"/>
  <c r="M854" i="5"/>
  <c r="K854" i="5"/>
  <c r="H854" i="5"/>
  <c r="N854" i="5" s="1"/>
  <c r="P856" i="5"/>
  <c r="L856" i="5"/>
  <c r="M856" i="5"/>
  <c r="K856" i="5"/>
  <c r="H856" i="5"/>
  <c r="N856" i="5" s="1"/>
  <c r="P858" i="5"/>
  <c r="L858" i="5"/>
  <c r="M858" i="5"/>
  <c r="K858" i="5"/>
  <c r="H858" i="5"/>
  <c r="N858" i="5" s="1"/>
  <c r="M760" i="5"/>
  <c r="K760" i="5"/>
  <c r="H760" i="5"/>
  <c r="N760" i="5" s="1"/>
  <c r="P760" i="5"/>
  <c r="L760" i="5"/>
  <c r="M762" i="5"/>
  <c r="K762" i="5"/>
  <c r="H762" i="5"/>
  <c r="N762" i="5" s="1"/>
  <c r="P762" i="5"/>
  <c r="L762" i="5"/>
  <c r="M764" i="5"/>
  <c r="K764" i="5"/>
  <c r="H764" i="5"/>
  <c r="N764" i="5" s="1"/>
  <c r="P764" i="5"/>
  <c r="L764" i="5"/>
  <c r="M766" i="5"/>
  <c r="K766" i="5"/>
  <c r="H766" i="5"/>
  <c r="N766" i="5" s="1"/>
  <c r="P766" i="5"/>
  <c r="L766" i="5"/>
  <c r="M768" i="5"/>
  <c r="K768" i="5"/>
  <c r="H768" i="5"/>
  <c r="N768" i="5" s="1"/>
  <c r="P768" i="5"/>
  <c r="L768" i="5"/>
  <c r="M770" i="5"/>
  <c r="K770" i="5"/>
  <c r="H770" i="5"/>
  <c r="N770" i="5" s="1"/>
  <c r="P770" i="5"/>
  <c r="L770" i="5"/>
  <c r="M772" i="5"/>
  <c r="K772" i="5"/>
  <c r="H772" i="5"/>
  <c r="N772" i="5" s="1"/>
  <c r="P772" i="5"/>
  <c r="L772" i="5"/>
  <c r="M774" i="5"/>
  <c r="K774" i="5"/>
  <c r="H774" i="5"/>
  <c r="N774" i="5" s="1"/>
  <c r="P774" i="5"/>
  <c r="L774" i="5"/>
  <c r="M776" i="5"/>
  <c r="K776" i="5"/>
  <c r="H776" i="5"/>
  <c r="N776" i="5" s="1"/>
  <c r="P776" i="5"/>
  <c r="L776" i="5"/>
  <c r="M778" i="5"/>
  <c r="K778" i="5"/>
  <c r="H778" i="5"/>
  <c r="N778" i="5" s="1"/>
  <c r="P778" i="5"/>
  <c r="L778" i="5"/>
  <c r="M780" i="5"/>
  <c r="K780" i="5"/>
  <c r="H780" i="5"/>
  <c r="N780" i="5" s="1"/>
  <c r="P780" i="5"/>
  <c r="L780" i="5"/>
  <c r="M782" i="5"/>
  <c r="K782" i="5"/>
  <c r="H782" i="5"/>
  <c r="N782" i="5" s="1"/>
  <c r="P782" i="5"/>
  <c r="L782" i="5"/>
  <c r="M784" i="5"/>
  <c r="K784" i="5"/>
  <c r="H784" i="5"/>
  <c r="N784" i="5" s="1"/>
  <c r="P784" i="5"/>
  <c r="L784" i="5"/>
  <c r="M786" i="5"/>
  <c r="K786" i="5"/>
  <c r="H786" i="5"/>
  <c r="N786" i="5" s="1"/>
  <c r="P786" i="5"/>
  <c r="L786" i="5"/>
  <c r="M788" i="5"/>
  <c r="K788" i="5"/>
  <c r="H788" i="5"/>
  <c r="N788" i="5" s="1"/>
  <c r="P788" i="5"/>
  <c r="L788" i="5"/>
  <c r="M790" i="5"/>
  <c r="K790" i="5"/>
  <c r="H790" i="5"/>
  <c r="N790" i="5" s="1"/>
  <c r="P790" i="5"/>
  <c r="L790" i="5"/>
  <c r="M792" i="5"/>
  <c r="K792" i="5"/>
  <c r="H792" i="5"/>
  <c r="N792" i="5" s="1"/>
  <c r="P792" i="5"/>
  <c r="L792" i="5"/>
  <c r="M794" i="5"/>
  <c r="K794" i="5"/>
  <c r="H794" i="5"/>
  <c r="N794" i="5" s="1"/>
  <c r="P794" i="5"/>
  <c r="L794" i="5"/>
  <c r="M796" i="5"/>
  <c r="K796" i="5"/>
  <c r="H796" i="5"/>
  <c r="N796" i="5" s="1"/>
  <c r="P796" i="5"/>
  <c r="L796" i="5"/>
  <c r="M798" i="5"/>
  <c r="K798" i="5"/>
  <c r="H798" i="5"/>
  <c r="N798" i="5" s="1"/>
  <c r="P798" i="5"/>
  <c r="L798" i="5"/>
  <c r="M800" i="5"/>
  <c r="K800" i="5"/>
  <c r="H800" i="5"/>
  <c r="N800" i="5" s="1"/>
  <c r="P800" i="5"/>
  <c r="L800" i="5"/>
  <c r="M802" i="5"/>
  <c r="K802" i="5"/>
  <c r="H802" i="5"/>
  <c r="N802" i="5" s="1"/>
  <c r="P802" i="5"/>
  <c r="L802" i="5"/>
  <c r="M804" i="5"/>
  <c r="K804" i="5"/>
  <c r="H804" i="5"/>
  <c r="N804" i="5" s="1"/>
  <c r="P804" i="5"/>
  <c r="L804" i="5"/>
  <c r="M806" i="5"/>
  <c r="K806" i="5"/>
  <c r="H806" i="5"/>
  <c r="N806" i="5" s="1"/>
  <c r="P806" i="5"/>
  <c r="L806" i="5"/>
  <c r="M808" i="5"/>
  <c r="K808" i="5"/>
  <c r="H808" i="5"/>
  <c r="N808" i="5" s="1"/>
  <c r="P808" i="5"/>
  <c r="L808" i="5"/>
  <c r="P710" i="5"/>
  <c r="L710" i="5"/>
  <c r="M710" i="5"/>
  <c r="K710" i="5"/>
  <c r="H710" i="5"/>
  <c r="N710" i="5" s="1"/>
  <c r="P712" i="5"/>
  <c r="L712" i="5"/>
  <c r="M712" i="5"/>
  <c r="K712" i="5"/>
  <c r="H712" i="5"/>
  <c r="N712" i="5" s="1"/>
  <c r="P714" i="5"/>
  <c r="L714" i="5"/>
  <c r="M714" i="5"/>
  <c r="K714" i="5"/>
  <c r="H714" i="5"/>
  <c r="N714" i="5" s="1"/>
  <c r="P716" i="5"/>
  <c r="L716" i="5"/>
  <c r="M716" i="5"/>
  <c r="K716" i="5"/>
  <c r="H716" i="5"/>
  <c r="N716" i="5" s="1"/>
  <c r="P718" i="5"/>
  <c r="L718" i="5"/>
  <c r="M718" i="5"/>
  <c r="K718" i="5"/>
  <c r="H718" i="5"/>
  <c r="N718" i="5" s="1"/>
  <c r="P720" i="5"/>
  <c r="L720" i="5"/>
  <c r="M720" i="5"/>
  <c r="K720" i="5"/>
  <c r="H720" i="5"/>
  <c r="N720" i="5" s="1"/>
  <c r="P722" i="5"/>
  <c r="L722" i="5"/>
  <c r="M722" i="5"/>
  <c r="K722" i="5"/>
  <c r="H722" i="5"/>
  <c r="N722" i="5" s="1"/>
  <c r="P724" i="5"/>
  <c r="L724" i="5"/>
  <c r="M724" i="5"/>
  <c r="K724" i="5"/>
  <c r="H724" i="5"/>
  <c r="N724" i="5" s="1"/>
  <c r="P726" i="5"/>
  <c r="L726" i="5"/>
  <c r="M726" i="5"/>
  <c r="K726" i="5"/>
  <c r="H726" i="5"/>
  <c r="N726" i="5" s="1"/>
  <c r="P728" i="5"/>
  <c r="L728" i="5"/>
  <c r="M728" i="5"/>
  <c r="K728" i="5"/>
  <c r="H728" i="5"/>
  <c r="N728" i="5" s="1"/>
  <c r="P730" i="5"/>
  <c r="L730" i="5"/>
  <c r="M730" i="5"/>
  <c r="K730" i="5"/>
  <c r="H730" i="5"/>
  <c r="N730" i="5" s="1"/>
  <c r="P732" i="5"/>
  <c r="L732" i="5"/>
  <c r="M732" i="5"/>
  <c r="K732" i="5"/>
  <c r="H732" i="5"/>
  <c r="N732" i="5" s="1"/>
  <c r="P734" i="5"/>
  <c r="L734" i="5"/>
  <c r="M734" i="5"/>
  <c r="K734" i="5"/>
  <c r="H734" i="5"/>
  <c r="N734" i="5" s="1"/>
  <c r="P736" i="5"/>
  <c r="L736" i="5"/>
  <c r="M736" i="5"/>
  <c r="K736" i="5"/>
  <c r="H736" i="5"/>
  <c r="N736" i="5" s="1"/>
  <c r="P738" i="5"/>
  <c r="L738" i="5"/>
  <c r="M738" i="5"/>
  <c r="K738" i="5"/>
  <c r="H738" i="5"/>
  <c r="N738" i="5" s="1"/>
  <c r="P740" i="5"/>
  <c r="L740" i="5"/>
  <c r="M740" i="5"/>
  <c r="K740" i="5"/>
  <c r="H740" i="5"/>
  <c r="N740" i="5" s="1"/>
  <c r="P742" i="5"/>
  <c r="L742" i="5"/>
  <c r="M742" i="5"/>
  <c r="K742" i="5"/>
  <c r="H742" i="5"/>
  <c r="N742" i="5" s="1"/>
  <c r="P744" i="5"/>
  <c r="L744" i="5"/>
  <c r="M744" i="5"/>
  <c r="K744" i="5"/>
  <c r="H744" i="5"/>
  <c r="N744" i="5" s="1"/>
  <c r="P746" i="5"/>
  <c r="L746" i="5"/>
  <c r="M746" i="5"/>
  <c r="K746" i="5"/>
  <c r="H746" i="5"/>
  <c r="N746" i="5" s="1"/>
  <c r="P748" i="5"/>
  <c r="L748" i="5"/>
  <c r="M748" i="5"/>
  <c r="K748" i="5"/>
  <c r="H748" i="5"/>
  <c r="N748" i="5" s="1"/>
  <c r="M750" i="5"/>
  <c r="K750" i="5"/>
  <c r="P750" i="5"/>
  <c r="L750" i="5"/>
  <c r="H750" i="5"/>
  <c r="N750" i="5" s="1"/>
  <c r="M752" i="5"/>
  <c r="K752" i="5"/>
  <c r="H752" i="5"/>
  <c r="N752" i="5" s="1"/>
  <c r="P752" i="5"/>
  <c r="L752" i="5"/>
  <c r="M754" i="5"/>
  <c r="K754" i="5"/>
  <c r="H754" i="5"/>
  <c r="N754" i="5" s="1"/>
  <c r="P754" i="5"/>
  <c r="L754" i="5"/>
  <c r="M756" i="5"/>
  <c r="K756" i="5"/>
  <c r="H756" i="5"/>
  <c r="N756" i="5" s="1"/>
  <c r="P756" i="5"/>
  <c r="L756" i="5"/>
  <c r="M758" i="5"/>
  <c r="K758" i="5"/>
  <c r="H758" i="5"/>
  <c r="N758" i="5" s="1"/>
  <c r="P758" i="5"/>
  <c r="L758" i="5"/>
  <c r="P660" i="5"/>
  <c r="L660" i="5"/>
  <c r="M660" i="5"/>
  <c r="K660" i="5"/>
  <c r="H660" i="5"/>
  <c r="N660" i="5" s="1"/>
  <c r="P662" i="5"/>
  <c r="L662" i="5"/>
  <c r="M662" i="5"/>
  <c r="K662" i="5"/>
  <c r="H662" i="5"/>
  <c r="N662" i="5" s="1"/>
  <c r="P664" i="5"/>
  <c r="L664" i="5"/>
  <c r="M664" i="5"/>
  <c r="K664" i="5"/>
  <c r="H664" i="5"/>
  <c r="N664" i="5" s="1"/>
  <c r="P666" i="5"/>
  <c r="L666" i="5"/>
  <c r="M666" i="5"/>
  <c r="K666" i="5"/>
  <c r="H666" i="5"/>
  <c r="N666" i="5" s="1"/>
  <c r="P668" i="5"/>
  <c r="L668" i="5"/>
  <c r="M668" i="5"/>
  <c r="K668" i="5"/>
  <c r="H668" i="5"/>
  <c r="N668" i="5" s="1"/>
  <c r="P670" i="5"/>
  <c r="L670" i="5"/>
  <c r="M670" i="5"/>
  <c r="K670" i="5"/>
  <c r="H670" i="5"/>
  <c r="N670" i="5" s="1"/>
  <c r="P672" i="5"/>
  <c r="L672" i="5"/>
  <c r="M672" i="5"/>
  <c r="K672" i="5"/>
  <c r="H672" i="5"/>
  <c r="N672" i="5" s="1"/>
  <c r="P674" i="5"/>
  <c r="L674" i="5"/>
  <c r="M674" i="5"/>
  <c r="K674" i="5"/>
  <c r="H674" i="5"/>
  <c r="N674" i="5" s="1"/>
  <c r="P676" i="5"/>
  <c r="L676" i="5"/>
  <c r="M676" i="5"/>
  <c r="K676" i="5"/>
  <c r="H676" i="5"/>
  <c r="N676" i="5" s="1"/>
  <c r="P678" i="5"/>
  <c r="L678" i="5"/>
  <c r="M678" i="5"/>
  <c r="K678" i="5"/>
  <c r="H678" i="5"/>
  <c r="N678" i="5" s="1"/>
  <c r="P680" i="5"/>
  <c r="L680" i="5"/>
  <c r="M680" i="5"/>
  <c r="K680" i="5"/>
  <c r="H680" i="5"/>
  <c r="N680" i="5" s="1"/>
  <c r="P682" i="5"/>
  <c r="L682" i="5"/>
  <c r="M682" i="5"/>
  <c r="K682" i="5"/>
  <c r="H682" i="5"/>
  <c r="N682" i="5" s="1"/>
  <c r="P684" i="5"/>
  <c r="L684" i="5"/>
  <c r="M684" i="5"/>
  <c r="K684" i="5"/>
  <c r="H684" i="5"/>
  <c r="N684" i="5" s="1"/>
  <c r="P686" i="5"/>
  <c r="L686" i="5"/>
  <c r="M686" i="5"/>
  <c r="K686" i="5"/>
  <c r="H686" i="5"/>
  <c r="N686" i="5" s="1"/>
  <c r="P688" i="5"/>
  <c r="L688" i="5"/>
  <c r="M688" i="5"/>
  <c r="K688" i="5"/>
  <c r="H688" i="5"/>
  <c r="N688" i="5" s="1"/>
  <c r="P690" i="5"/>
  <c r="L690" i="5"/>
  <c r="M690" i="5"/>
  <c r="K690" i="5"/>
  <c r="H690" i="5"/>
  <c r="N690" i="5" s="1"/>
  <c r="P692" i="5"/>
  <c r="L692" i="5"/>
  <c r="M692" i="5"/>
  <c r="K692" i="5"/>
  <c r="H692" i="5"/>
  <c r="N692" i="5" s="1"/>
  <c r="P694" i="5"/>
  <c r="L694" i="5"/>
  <c r="M694" i="5"/>
  <c r="K694" i="5"/>
  <c r="H694" i="5"/>
  <c r="N694" i="5" s="1"/>
  <c r="P696" i="5"/>
  <c r="L696" i="5"/>
  <c r="M696" i="5"/>
  <c r="K696" i="5"/>
  <c r="H696" i="5"/>
  <c r="N696" i="5" s="1"/>
  <c r="P698" i="5"/>
  <c r="L698" i="5"/>
  <c r="M698" i="5"/>
  <c r="K698" i="5"/>
  <c r="H698" i="5"/>
  <c r="N698" i="5" s="1"/>
  <c r="P700" i="5"/>
  <c r="L700" i="5"/>
  <c r="M700" i="5"/>
  <c r="K700" i="5"/>
  <c r="H700" i="5"/>
  <c r="N700" i="5" s="1"/>
  <c r="P702" i="5"/>
  <c r="L702" i="5"/>
  <c r="M702" i="5"/>
  <c r="K702" i="5"/>
  <c r="H702" i="5"/>
  <c r="N702" i="5" s="1"/>
  <c r="P704" i="5"/>
  <c r="L704" i="5"/>
  <c r="M704" i="5"/>
  <c r="K704" i="5"/>
  <c r="H704" i="5"/>
  <c r="N704" i="5" s="1"/>
  <c r="P706" i="5"/>
  <c r="L706" i="5"/>
  <c r="M706" i="5"/>
  <c r="K706" i="5"/>
  <c r="H706" i="5"/>
  <c r="N706" i="5" s="1"/>
  <c r="P708" i="5"/>
  <c r="L708" i="5"/>
  <c r="M708" i="5"/>
  <c r="K708" i="5"/>
  <c r="H708" i="5"/>
  <c r="N708" i="5" s="1"/>
  <c r="P610" i="5"/>
  <c r="L610" i="5"/>
  <c r="M610" i="5"/>
  <c r="K610" i="5"/>
  <c r="H610" i="5"/>
  <c r="N610" i="5" s="1"/>
  <c r="P612" i="5"/>
  <c r="L612" i="5"/>
  <c r="M612" i="5"/>
  <c r="K612" i="5"/>
  <c r="H612" i="5"/>
  <c r="N612" i="5" s="1"/>
  <c r="P614" i="5"/>
  <c r="L614" i="5"/>
  <c r="M614" i="5"/>
  <c r="K614" i="5"/>
  <c r="H614" i="5"/>
  <c r="N614" i="5" s="1"/>
  <c r="P616" i="5"/>
  <c r="L616" i="5"/>
  <c r="M616" i="5"/>
  <c r="K616" i="5"/>
  <c r="H616" i="5"/>
  <c r="N616" i="5" s="1"/>
  <c r="P618" i="5"/>
  <c r="L618" i="5"/>
  <c r="M618" i="5"/>
  <c r="K618" i="5"/>
  <c r="H618" i="5"/>
  <c r="N618" i="5" s="1"/>
  <c r="P620" i="5"/>
  <c r="L620" i="5"/>
  <c r="M620" i="5"/>
  <c r="K620" i="5"/>
  <c r="H620" i="5"/>
  <c r="N620" i="5" s="1"/>
  <c r="P622" i="5"/>
  <c r="L622" i="5"/>
  <c r="M622" i="5"/>
  <c r="K622" i="5"/>
  <c r="H622" i="5"/>
  <c r="N622" i="5" s="1"/>
  <c r="P624" i="5"/>
  <c r="L624" i="5"/>
  <c r="M624" i="5"/>
  <c r="K624" i="5"/>
  <c r="H624" i="5"/>
  <c r="N624" i="5" s="1"/>
  <c r="P626" i="5"/>
  <c r="L626" i="5"/>
  <c r="M626" i="5"/>
  <c r="K626" i="5"/>
  <c r="H626" i="5"/>
  <c r="N626" i="5" s="1"/>
  <c r="P628" i="5"/>
  <c r="L628" i="5"/>
  <c r="M628" i="5"/>
  <c r="K628" i="5"/>
  <c r="H628" i="5"/>
  <c r="N628" i="5" s="1"/>
  <c r="P630" i="5"/>
  <c r="L630" i="5"/>
  <c r="M630" i="5"/>
  <c r="K630" i="5"/>
  <c r="H630" i="5"/>
  <c r="N630" i="5" s="1"/>
  <c r="P632" i="5"/>
  <c r="L632" i="5"/>
  <c r="M632" i="5"/>
  <c r="K632" i="5"/>
  <c r="H632" i="5"/>
  <c r="N632" i="5" s="1"/>
  <c r="P634" i="5"/>
  <c r="L634" i="5"/>
  <c r="M634" i="5"/>
  <c r="K634" i="5"/>
  <c r="H634" i="5"/>
  <c r="N634" i="5" s="1"/>
  <c r="P636" i="5"/>
  <c r="L636" i="5"/>
  <c r="M636" i="5"/>
  <c r="K636" i="5"/>
  <c r="H636" i="5"/>
  <c r="N636" i="5" s="1"/>
  <c r="P638" i="5"/>
  <c r="L638" i="5"/>
  <c r="M638" i="5"/>
  <c r="K638" i="5"/>
  <c r="H638" i="5"/>
  <c r="N638" i="5" s="1"/>
  <c r="P640" i="5"/>
  <c r="L640" i="5"/>
  <c r="M640" i="5"/>
  <c r="K640" i="5"/>
  <c r="H640" i="5"/>
  <c r="N640" i="5" s="1"/>
  <c r="P642" i="5"/>
  <c r="L642" i="5"/>
  <c r="M642" i="5"/>
  <c r="K642" i="5"/>
  <c r="H642" i="5"/>
  <c r="N642" i="5" s="1"/>
  <c r="P644" i="5"/>
  <c r="L644" i="5"/>
  <c r="M644" i="5"/>
  <c r="K644" i="5"/>
  <c r="H644" i="5"/>
  <c r="N644" i="5" s="1"/>
  <c r="P646" i="5"/>
  <c r="L646" i="5"/>
  <c r="M646" i="5"/>
  <c r="K646" i="5"/>
  <c r="H646" i="5"/>
  <c r="N646" i="5" s="1"/>
  <c r="P648" i="5"/>
  <c r="L648" i="5"/>
  <c r="M648" i="5"/>
  <c r="K648" i="5"/>
  <c r="H648" i="5"/>
  <c r="N648" i="5" s="1"/>
  <c r="P650" i="5"/>
  <c r="L650" i="5"/>
  <c r="M650" i="5"/>
  <c r="K650" i="5"/>
  <c r="H650" i="5"/>
  <c r="N650" i="5" s="1"/>
  <c r="P652" i="5"/>
  <c r="L652" i="5"/>
  <c r="M652" i="5"/>
  <c r="K652" i="5"/>
  <c r="H652" i="5"/>
  <c r="N652" i="5" s="1"/>
  <c r="P654" i="5"/>
  <c r="L654" i="5"/>
  <c r="M654" i="5"/>
  <c r="K654" i="5"/>
  <c r="H654" i="5"/>
  <c r="N654" i="5" s="1"/>
  <c r="P656" i="5"/>
  <c r="L656" i="5"/>
  <c r="M656" i="5"/>
  <c r="K656" i="5"/>
  <c r="H656" i="5"/>
  <c r="N656" i="5" s="1"/>
  <c r="P658" i="5"/>
  <c r="L658" i="5"/>
  <c r="M658" i="5"/>
  <c r="K658" i="5"/>
  <c r="H658" i="5"/>
  <c r="N658" i="5" s="1"/>
  <c r="P560" i="5"/>
  <c r="L560" i="5"/>
  <c r="M560" i="5"/>
  <c r="K560" i="5"/>
  <c r="H560" i="5"/>
  <c r="N560" i="5" s="1"/>
  <c r="P562" i="5"/>
  <c r="L562" i="5"/>
  <c r="M562" i="5"/>
  <c r="K562" i="5"/>
  <c r="H562" i="5"/>
  <c r="N562" i="5" s="1"/>
  <c r="P564" i="5"/>
  <c r="L564" i="5"/>
  <c r="M564" i="5"/>
  <c r="K564" i="5"/>
  <c r="H564" i="5"/>
  <c r="N564" i="5" s="1"/>
  <c r="P566" i="5"/>
  <c r="L566" i="5"/>
  <c r="M566" i="5"/>
  <c r="K566" i="5"/>
  <c r="H566" i="5"/>
  <c r="N566" i="5" s="1"/>
  <c r="P568" i="5"/>
  <c r="L568" i="5"/>
  <c r="M568" i="5"/>
  <c r="K568" i="5"/>
  <c r="H568" i="5"/>
  <c r="N568" i="5" s="1"/>
  <c r="P570" i="5"/>
  <c r="L570" i="5"/>
  <c r="M570" i="5"/>
  <c r="K570" i="5"/>
  <c r="H570" i="5"/>
  <c r="N570" i="5" s="1"/>
  <c r="P572" i="5"/>
  <c r="L572" i="5"/>
  <c r="M572" i="5"/>
  <c r="K572" i="5"/>
  <c r="H572" i="5"/>
  <c r="N572" i="5" s="1"/>
  <c r="P574" i="5"/>
  <c r="L574" i="5"/>
  <c r="M574" i="5"/>
  <c r="K574" i="5"/>
  <c r="H574" i="5"/>
  <c r="N574" i="5" s="1"/>
  <c r="P576" i="5"/>
  <c r="L576" i="5"/>
  <c r="M576" i="5"/>
  <c r="K576" i="5"/>
  <c r="H576" i="5"/>
  <c r="N576" i="5" s="1"/>
  <c r="P578" i="5"/>
  <c r="L578" i="5"/>
  <c r="M578" i="5"/>
  <c r="K578" i="5"/>
  <c r="H578" i="5"/>
  <c r="N578" i="5" s="1"/>
  <c r="P580" i="5"/>
  <c r="L580" i="5"/>
  <c r="M580" i="5"/>
  <c r="K580" i="5"/>
  <c r="H580" i="5"/>
  <c r="N580" i="5" s="1"/>
  <c r="P582" i="5"/>
  <c r="L582" i="5"/>
  <c r="M582" i="5"/>
  <c r="K582" i="5"/>
  <c r="H582" i="5"/>
  <c r="N582" i="5" s="1"/>
  <c r="P584" i="5"/>
  <c r="L584" i="5"/>
  <c r="M584" i="5"/>
  <c r="K584" i="5"/>
  <c r="H584" i="5"/>
  <c r="N584" i="5" s="1"/>
  <c r="P586" i="5"/>
  <c r="L586" i="5"/>
  <c r="M586" i="5"/>
  <c r="K586" i="5"/>
  <c r="H586" i="5"/>
  <c r="N586" i="5" s="1"/>
  <c r="P588" i="5"/>
  <c r="L588" i="5"/>
  <c r="M588" i="5"/>
  <c r="K588" i="5"/>
  <c r="H588" i="5"/>
  <c r="N588" i="5" s="1"/>
  <c r="P590" i="5"/>
  <c r="L590" i="5"/>
  <c r="M590" i="5"/>
  <c r="K590" i="5"/>
  <c r="H590" i="5"/>
  <c r="N590" i="5" s="1"/>
  <c r="P592" i="5"/>
  <c r="L592" i="5"/>
  <c r="M592" i="5"/>
  <c r="K592" i="5"/>
  <c r="H592" i="5"/>
  <c r="N592" i="5" s="1"/>
  <c r="P594" i="5"/>
  <c r="L594" i="5"/>
  <c r="M594" i="5"/>
  <c r="K594" i="5"/>
  <c r="H594" i="5"/>
  <c r="N594" i="5" s="1"/>
  <c r="P596" i="5"/>
  <c r="L596" i="5"/>
  <c r="M596" i="5"/>
  <c r="K596" i="5"/>
  <c r="H596" i="5"/>
  <c r="N596" i="5" s="1"/>
  <c r="P598" i="5"/>
  <c r="L598" i="5"/>
  <c r="M598" i="5"/>
  <c r="K598" i="5"/>
  <c r="H598" i="5"/>
  <c r="N598" i="5" s="1"/>
  <c r="P600" i="5"/>
  <c r="L600" i="5"/>
  <c r="M600" i="5"/>
  <c r="K600" i="5"/>
  <c r="H600" i="5"/>
  <c r="N600" i="5" s="1"/>
  <c r="P602" i="5"/>
  <c r="L602" i="5"/>
  <c r="M602" i="5"/>
  <c r="K602" i="5"/>
  <c r="H602" i="5"/>
  <c r="N602" i="5" s="1"/>
  <c r="P604" i="5"/>
  <c r="L604" i="5"/>
  <c r="M604" i="5"/>
  <c r="K604" i="5"/>
  <c r="H604" i="5"/>
  <c r="N604" i="5" s="1"/>
  <c r="P606" i="5"/>
  <c r="L606" i="5"/>
  <c r="M606" i="5"/>
  <c r="K606" i="5"/>
  <c r="H606" i="5"/>
  <c r="N606" i="5" s="1"/>
  <c r="P608" i="5"/>
  <c r="L608" i="5"/>
  <c r="M608" i="5"/>
  <c r="K608" i="5"/>
  <c r="H608" i="5"/>
  <c r="N608" i="5" s="1"/>
  <c r="P510" i="5"/>
  <c r="L510" i="5"/>
  <c r="M510" i="5"/>
  <c r="K510" i="5"/>
  <c r="H510" i="5"/>
  <c r="N510" i="5" s="1"/>
  <c r="P512" i="5"/>
  <c r="L512" i="5"/>
  <c r="M512" i="5"/>
  <c r="K512" i="5"/>
  <c r="H512" i="5"/>
  <c r="N512" i="5" s="1"/>
  <c r="P514" i="5"/>
  <c r="L514" i="5"/>
  <c r="M514" i="5"/>
  <c r="K514" i="5"/>
  <c r="H514" i="5"/>
  <c r="N514" i="5" s="1"/>
  <c r="P516" i="5"/>
  <c r="L516" i="5"/>
  <c r="M516" i="5"/>
  <c r="K516" i="5"/>
  <c r="H516" i="5"/>
  <c r="N516" i="5" s="1"/>
  <c r="P518" i="5"/>
  <c r="L518" i="5"/>
  <c r="M518" i="5"/>
  <c r="K518" i="5"/>
  <c r="H518" i="5"/>
  <c r="N518" i="5" s="1"/>
  <c r="P520" i="5"/>
  <c r="L520" i="5"/>
  <c r="M520" i="5"/>
  <c r="K520" i="5"/>
  <c r="H520" i="5"/>
  <c r="N520" i="5" s="1"/>
  <c r="P522" i="5"/>
  <c r="L522" i="5"/>
  <c r="M522" i="5"/>
  <c r="K522" i="5"/>
  <c r="H522" i="5"/>
  <c r="N522" i="5" s="1"/>
  <c r="P524" i="5"/>
  <c r="L524" i="5"/>
  <c r="M524" i="5"/>
  <c r="K524" i="5"/>
  <c r="H524" i="5"/>
  <c r="N524" i="5" s="1"/>
  <c r="P526" i="5"/>
  <c r="L526" i="5"/>
  <c r="M526" i="5"/>
  <c r="K526" i="5"/>
  <c r="H526" i="5"/>
  <c r="N526" i="5" s="1"/>
  <c r="P528" i="5"/>
  <c r="L528" i="5"/>
  <c r="M528" i="5"/>
  <c r="K528" i="5"/>
  <c r="H528" i="5"/>
  <c r="N528" i="5" s="1"/>
  <c r="P530" i="5"/>
  <c r="L530" i="5"/>
  <c r="M530" i="5"/>
  <c r="K530" i="5"/>
  <c r="H530" i="5"/>
  <c r="N530" i="5" s="1"/>
  <c r="P532" i="5"/>
  <c r="L532" i="5"/>
  <c r="M532" i="5"/>
  <c r="K532" i="5"/>
  <c r="H532" i="5"/>
  <c r="N532" i="5" s="1"/>
  <c r="P534" i="5"/>
  <c r="L534" i="5"/>
  <c r="M534" i="5"/>
  <c r="K534" i="5"/>
  <c r="H534" i="5"/>
  <c r="N534" i="5" s="1"/>
  <c r="P536" i="5"/>
  <c r="L536" i="5"/>
  <c r="M536" i="5"/>
  <c r="K536" i="5"/>
  <c r="H536" i="5"/>
  <c r="N536" i="5" s="1"/>
  <c r="P538" i="5"/>
  <c r="L538" i="5"/>
  <c r="M538" i="5"/>
  <c r="K538" i="5"/>
  <c r="H538" i="5"/>
  <c r="N538" i="5" s="1"/>
  <c r="P540" i="5"/>
  <c r="L540" i="5"/>
  <c r="M540" i="5"/>
  <c r="K540" i="5"/>
  <c r="H540" i="5"/>
  <c r="N540" i="5" s="1"/>
  <c r="P542" i="5"/>
  <c r="L542" i="5"/>
  <c r="M542" i="5"/>
  <c r="K542" i="5"/>
  <c r="H542" i="5"/>
  <c r="N542" i="5" s="1"/>
  <c r="P544" i="5"/>
  <c r="L544" i="5"/>
  <c r="M544" i="5"/>
  <c r="K544" i="5"/>
  <c r="H544" i="5"/>
  <c r="N544" i="5" s="1"/>
  <c r="P546" i="5"/>
  <c r="L546" i="5"/>
  <c r="M546" i="5"/>
  <c r="K546" i="5"/>
  <c r="H546" i="5"/>
  <c r="N546" i="5" s="1"/>
  <c r="P548" i="5"/>
  <c r="L548" i="5"/>
  <c r="M548" i="5"/>
  <c r="K548" i="5"/>
  <c r="H548" i="5"/>
  <c r="N548" i="5" s="1"/>
  <c r="P550" i="5"/>
  <c r="L550" i="5"/>
  <c r="M550" i="5"/>
  <c r="K550" i="5"/>
  <c r="H550" i="5"/>
  <c r="N550" i="5" s="1"/>
  <c r="P552" i="5"/>
  <c r="L552" i="5"/>
  <c r="M552" i="5"/>
  <c r="K552" i="5"/>
  <c r="H552" i="5"/>
  <c r="N552" i="5" s="1"/>
  <c r="P554" i="5"/>
  <c r="L554" i="5"/>
  <c r="M554" i="5"/>
  <c r="K554" i="5"/>
  <c r="H554" i="5"/>
  <c r="N554" i="5" s="1"/>
  <c r="P556" i="5"/>
  <c r="L556" i="5"/>
  <c r="M556" i="5"/>
  <c r="K556" i="5"/>
  <c r="H556" i="5"/>
  <c r="N556" i="5" s="1"/>
  <c r="P558" i="5"/>
  <c r="L558" i="5"/>
  <c r="M558" i="5"/>
  <c r="K558" i="5"/>
  <c r="H558" i="5"/>
  <c r="N558" i="5" s="1"/>
  <c r="P460" i="5"/>
  <c r="L460" i="5"/>
  <c r="M460" i="5"/>
  <c r="K460" i="5"/>
  <c r="H460" i="5"/>
  <c r="N460" i="5" s="1"/>
  <c r="P462" i="5"/>
  <c r="L462" i="5"/>
  <c r="M462" i="5"/>
  <c r="K462" i="5"/>
  <c r="H462" i="5"/>
  <c r="N462" i="5" s="1"/>
  <c r="P464" i="5"/>
  <c r="L464" i="5"/>
  <c r="M464" i="5"/>
  <c r="K464" i="5"/>
  <c r="H464" i="5"/>
  <c r="N464" i="5" s="1"/>
  <c r="P466" i="5"/>
  <c r="L466" i="5"/>
  <c r="M466" i="5"/>
  <c r="K466" i="5"/>
  <c r="H466" i="5"/>
  <c r="N466" i="5" s="1"/>
  <c r="P468" i="5"/>
  <c r="L468" i="5"/>
  <c r="M468" i="5"/>
  <c r="K468" i="5"/>
  <c r="H468" i="5"/>
  <c r="N468" i="5" s="1"/>
  <c r="P470" i="5"/>
  <c r="L470" i="5"/>
  <c r="M470" i="5"/>
  <c r="K470" i="5"/>
  <c r="H470" i="5"/>
  <c r="N470" i="5" s="1"/>
  <c r="P472" i="5"/>
  <c r="L472" i="5"/>
  <c r="M472" i="5"/>
  <c r="K472" i="5"/>
  <c r="H472" i="5"/>
  <c r="N472" i="5" s="1"/>
  <c r="P474" i="5"/>
  <c r="L474" i="5"/>
  <c r="M474" i="5"/>
  <c r="K474" i="5"/>
  <c r="H474" i="5"/>
  <c r="N474" i="5" s="1"/>
  <c r="P476" i="5"/>
  <c r="L476" i="5"/>
  <c r="M476" i="5"/>
  <c r="K476" i="5"/>
  <c r="H476" i="5"/>
  <c r="N476" i="5" s="1"/>
  <c r="P478" i="5"/>
  <c r="L478" i="5"/>
  <c r="M478" i="5"/>
  <c r="K478" i="5"/>
  <c r="H478" i="5"/>
  <c r="N478" i="5" s="1"/>
  <c r="P480" i="5"/>
  <c r="L480" i="5"/>
  <c r="M480" i="5"/>
  <c r="K480" i="5"/>
  <c r="H480" i="5"/>
  <c r="N480" i="5" s="1"/>
  <c r="P482" i="5"/>
  <c r="L482" i="5"/>
  <c r="M482" i="5"/>
  <c r="K482" i="5"/>
  <c r="H482" i="5"/>
  <c r="N482" i="5" s="1"/>
  <c r="P484" i="5"/>
  <c r="L484" i="5"/>
  <c r="M484" i="5"/>
  <c r="K484" i="5"/>
  <c r="H484" i="5"/>
  <c r="N484" i="5" s="1"/>
  <c r="P486" i="5"/>
  <c r="L486" i="5"/>
  <c r="M486" i="5"/>
  <c r="K486" i="5"/>
  <c r="H486" i="5"/>
  <c r="N486" i="5" s="1"/>
  <c r="P488" i="5"/>
  <c r="L488" i="5"/>
  <c r="M488" i="5"/>
  <c r="K488" i="5"/>
  <c r="H488" i="5"/>
  <c r="N488" i="5" s="1"/>
  <c r="P490" i="5"/>
  <c r="L490" i="5"/>
  <c r="M490" i="5"/>
  <c r="K490" i="5"/>
  <c r="H490" i="5"/>
  <c r="N490" i="5" s="1"/>
  <c r="P492" i="5"/>
  <c r="L492" i="5"/>
  <c r="M492" i="5"/>
  <c r="K492" i="5"/>
  <c r="H492" i="5"/>
  <c r="N492" i="5" s="1"/>
  <c r="P494" i="5"/>
  <c r="L494" i="5"/>
  <c r="M494" i="5"/>
  <c r="K494" i="5"/>
  <c r="H494" i="5"/>
  <c r="N494" i="5" s="1"/>
  <c r="P496" i="5"/>
  <c r="L496" i="5"/>
  <c r="M496" i="5"/>
  <c r="K496" i="5"/>
  <c r="H496" i="5"/>
  <c r="N496" i="5" s="1"/>
  <c r="P498" i="5"/>
  <c r="L498" i="5"/>
  <c r="M498" i="5"/>
  <c r="K498" i="5"/>
  <c r="H498" i="5"/>
  <c r="N498" i="5" s="1"/>
  <c r="P500" i="5"/>
  <c r="L500" i="5"/>
  <c r="M500" i="5"/>
  <c r="K500" i="5"/>
  <c r="H500" i="5"/>
  <c r="N500" i="5" s="1"/>
  <c r="P502" i="5"/>
  <c r="L502" i="5"/>
  <c r="M502" i="5"/>
  <c r="K502" i="5"/>
  <c r="H502" i="5"/>
  <c r="N502" i="5" s="1"/>
  <c r="P504" i="5"/>
  <c r="L504" i="5"/>
  <c r="M504" i="5"/>
  <c r="K504" i="5"/>
  <c r="H504" i="5"/>
  <c r="N504" i="5" s="1"/>
  <c r="P506" i="5"/>
  <c r="L506" i="5"/>
  <c r="M506" i="5"/>
  <c r="K506" i="5"/>
  <c r="H506" i="5"/>
  <c r="N506" i="5" s="1"/>
  <c r="P508" i="5"/>
  <c r="L508" i="5"/>
  <c r="M508" i="5"/>
  <c r="K508" i="5"/>
  <c r="H508" i="5"/>
  <c r="N508" i="5" s="1"/>
  <c r="M410" i="5"/>
  <c r="K410" i="5"/>
  <c r="H410" i="5"/>
  <c r="N410" i="5" s="1"/>
  <c r="P410" i="5"/>
  <c r="L410" i="5"/>
  <c r="M412" i="5"/>
  <c r="K412" i="5"/>
  <c r="H412" i="5"/>
  <c r="N412" i="5" s="1"/>
  <c r="P412" i="5"/>
  <c r="L412" i="5"/>
  <c r="M414" i="5"/>
  <c r="K414" i="5"/>
  <c r="H414" i="5"/>
  <c r="N414" i="5" s="1"/>
  <c r="P414" i="5"/>
  <c r="L414" i="5"/>
  <c r="M416" i="5"/>
  <c r="K416" i="5"/>
  <c r="H416" i="5"/>
  <c r="N416" i="5" s="1"/>
  <c r="P416" i="5"/>
  <c r="L416" i="5"/>
  <c r="M418" i="5"/>
  <c r="K418" i="5"/>
  <c r="H418" i="5"/>
  <c r="N418" i="5" s="1"/>
  <c r="P418" i="5"/>
  <c r="L418" i="5"/>
  <c r="M420" i="5"/>
  <c r="K420" i="5"/>
  <c r="H420" i="5"/>
  <c r="N420" i="5" s="1"/>
  <c r="P420" i="5"/>
  <c r="L420" i="5"/>
  <c r="M422" i="5"/>
  <c r="K422" i="5"/>
  <c r="H422" i="5"/>
  <c r="N422" i="5" s="1"/>
  <c r="P422" i="5"/>
  <c r="L422" i="5"/>
  <c r="M424" i="5"/>
  <c r="K424" i="5"/>
  <c r="H424" i="5"/>
  <c r="N424" i="5" s="1"/>
  <c r="P424" i="5"/>
  <c r="L424" i="5"/>
  <c r="M426" i="5"/>
  <c r="K426" i="5"/>
  <c r="H426" i="5"/>
  <c r="N426" i="5" s="1"/>
  <c r="L426" i="5"/>
  <c r="P426" i="5"/>
  <c r="M428" i="5"/>
  <c r="K428" i="5"/>
  <c r="H428" i="5"/>
  <c r="N428" i="5" s="1"/>
  <c r="L428" i="5"/>
  <c r="P428" i="5"/>
  <c r="M430" i="5"/>
  <c r="K430" i="5"/>
  <c r="H430" i="5"/>
  <c r="N430" i="5" s="1"/>
  <c r="L430" i="5"/>
  <c r="P430" i="5"/>
  <c r="M432" i="5"/>
  <c r="K432" i="5"/>
  <c r="H432" i="5"/>
  <c r="N432" i="5" s="1"/>
  <c r="L432" i="5"/>
  <c r="P432" i="5"/>
  <c r="M434" i="5"/>
  <c r="K434" i="5"/>
  <c r="H434" i="5"/>
  <c r="N434" i="5" s="1"/>
  <c r="L434" i="5"/>
  <c r="P434" i="5"/>
  <c r="M436" i="5"/>
  <c r="K436" i="5"/>
  <c r="H436" i="5"/>
  <c r="N436" i="5" s="1"/>
  <c r="L436" i="5"/>
  <c r="P436" i="5"/>
  <c r="M438" i="5"/>
  <c r="K438" i="5"/>
  <c r="H438" i="5"/>
  <c r="N438" i="5" s="1"/>
  <c r="L438" i="5"/>
  <c r="P438" i="5"/>
  <c r="M440" i="5"/>
  <c r="K440" i="5"/>
  <c r="H440" i="5"/>
  <c r="N440" i="5" s="1"/>
  <c r="L440" i="5"/>
  <c r="P440" i="5"/>
  <c r="M442" i="5"/>
  <c r="K442" i="5"/>
  <c r="H442" i="5"/>
  <c r="N442" i="5" s="1"/>
  <c r="L442" i="5"/>
  <c r="P442" i="5"/>
  <c r="M444" i="5"/>
  <c r="K444" i="5"/>
  <c r="H444" i="5"/>
  <c r="N444" i="5" s="1"/>
  <c r="L444" i="5"/>
  <c r="P444" i="5"/>
  <c r="M446" i="5"/>
  <c r="K446" i="5"/>
  <c r="H446" i="5"/>
  <c r="N446" i="5" s="1"/>
  <c r="L446" i="5"/>
  <c r="P446" i="5"/>
  <c r="M448" i="5"/>
  <c r="K448" i="5"/>
  <c r="H448" i="5"/>
  <c r="N448" i="5" s="1"/>
  <c r="L448" i="5"/>
  <c r="P448" i="5"/>
  <c r="P450" i="5"/>
  <c r="L450" i="5"/>
  <c r="M450" i="5"/>
  <c r="K450" i="5"/>
  <c r="H450" i="5"/>
  <c r="N450" i="5" s="1"/>
  <c r="P452" i="5"/>
  <c r="L452" i="5"/>
  <c r="M452" i="5"/>
  <c r="K452" i="5"/>
  <c r="H452" i="5"/>
  <c r="N452" i="5" s="1"/>
  <c r="P454" i="5"/>
  <c r="L454" i="5"/>
  <c r="M454" i="5"/>
  <c r="K454" i="5"/>
  <c r="H454" i="5"/>
  <c r="N454" i="5" s="1"/>
  <c r="P456" i="5"/>
  <c r="L456" i="5"/>
  <c r="M456" i="5"/>
  <c r="K456" i="5"/>
  <c r="H456" i="5"/>
  <c r="N456" i="5" s="1"/>
  <c r="P458" i="5"/>
  <c r="L458" i="5"/>
  <c r="M458" i="5"/>
  <c r="K458" i="5"/>
  <c r="H458" i="5"/>
  <c r="N458" i="5" s="1"/>
  <c r="M360" i="5"/>
  <c r="K360" i="5"/>
  <c r="H360" i="5"/>
  <c r="N360" i="5" s="1"/>
  <c r="P360" i="5"/>
  <c r="L360" i="5"/>
  <c r="M362" i="5"/>
  <c r="K362" i="5"/>
  <c r="H362" i="5"/>
  <c r="N362" i="5" s="1"/>
  <c r="P362" i="5"/>
  <c r="L362" i="5"/>
  <c r="M364" i="5"/>
  <c r="K364" i="5"/>
  <c r="H364" i="5"/>
  <c r="N364" i="5" s="1"/>
  <c r="P364" i="5"/>
  <c r="L364" i="5"/>
  <c r="M366" i="5"/>
  <c r="K366" i="5"/>
  <c r="H366" i="5"/>
  <c r="N366" i="5" s="1"/>
  <c r="P366" i="5"/>
  <c r="L366" i="5"/>
  <c r="M368" i="5"/>
  <c r="K368" i="5"/>
  <c r="H368" i="5"/>
  <c r="N368" i="5" s="1"/>
  <c r="P368" i="5"/>
  <c r="L368" i="5"/>
  <c r="M370" i="5"/>
  <c r="K370" i="5"/>
  <c r="H370" i="5"/>
  <c r="N370" i="5" s="1"/>
  <c r="P370" i="5"/>
  <c r="L370" i="5"/>
  <c r="M372" i="5"/>
  <c r="K372" i="5"/>
  <c r="H372" i="5"/>
  <c r="N372" i="5" s="1"/>
  <c r="P372" i="5"/>
  <c r="L372" i="5"/>
  <c r="M374" i="5"/>
  <c r="K374" i="5"/>
  <c r="H374" i="5"/>
  <c r="N374" i="5" s="1"/>
  <c r="P374" i="5"/>
  <c r="L374" i="5"/>
  <c r="M376" i="5"/>
  <c r="K376" i="5"/>
  <c r="H376" i="5"/>
  <c r="N376" i="5" s="1"/>
  <c r="P376" i="5"/>
  <c r="L376" i="5"/>
  <c r="M378" i="5"/>
  <c r="K378" i="5"/>
  <c r="H378" i="5"/>
  <c r="N378" i="5" s="1"/>
  <c r="P378" i="5"/>
  <c r="L378" i="5"/>
  <c r="M380" i="5"/>
  <c r="K380" i="5"/>
  <c r="H380" i="5"/>
  <c r="N380" i="5" s="1"/>
  <c r="P380" i="5"/>
  <c r="L380" i="5"/>
  <c r="M382" i="5"/>
  <c r="K382" i="5"/>
  <c r="H382" i="5"/>
  <c r="N382" i="5" s="1"/>
  <c r="P382" i="5"/>
  <c r="L382" i="5"/>
  <c r="M384" i="5"/>
  <c r="K384" i="5"/>
  <c r="H384" i="5"/>
  <c r="N384" i="5" s="1"/>
  <c r="P384" i="5"/>
  <c r="L384" i="5"/>
  <c r="M386" i="5"/>
  <c r="K386" i="5"/>
  <c r="H386" i="5"/>
  <c r="N386" i="5" s="1"/>
  <c r="P386" i="5"/>
  <c r="L386" i="5"/>
  <c r="M388" i="5"/>
  <c r="K388" i="5"/>
  <c r="H388" i="5"/>
  <c r="N388" i="5" s="1"/>
  <c r="P388" i="5"/>
  <c r="L388" i="5"/>
  <c r="M390" i="5"/>
  <c r="K390" i="5"/>
  <c r="H390" i="5"/>
  <c r="N390" i="5" s="1"/>
  <c r="P390" i="5"/>
  <c r="L390" i="5"/>
  <c r="M392" i="5"/>
  <c r="K392" i="5"/>
  <c r="H392" i="5"/>
  <c r="N392" i="5" s="1"/>
  <c r="P392" i="5"/>
  <c r="L392" i="5"/>
  <c r="M394" i="5"/>
  <c r="K394" i="5"/>
  <c r="H394" i="5"/>
  <c r="N394" i="5" s="1"/>
  <c r="P394" i="5"/>
  <c r="L394" i="5"/>
  <c r="M396" i="5"/>
  <c r="K396" i="5"/>
  <c r="H396" i="5"/>
  <c r="N396" i="5" s="1"/>
  <c r="P396" i="5"/>
  <c r="L396" i="5"/>
  <c r="M398" i="5"/>
  <c r="K398" i="5"/>
  <c r="H398" i="5"/>
  <c r="N398" i="5" s="1"/>
  <c r="P398" i="5"/>
  <c r="L398" i="5"/>
  <c r="M400" i="5"/>
  <c r="K400" i="5"/>
  <c r="H400" i="5"/>
  <c r="N400" i="5" s="1"/>
  <c r="P400" i="5"/>
  <c r="L400" i="5"/>
  <c r="M402" i="5"/>
  <c r="K402" i="5"/>
  <c r="H402" i="5"/>
  <c r="N402" i="5" s="1"/>
  <c r="P402" i="5"/>
  <c r="L402" i="5"/>
  <c r="M404" i="5"/>
  <c r="K404" i="5"/>
  <c r="H404" i="5"/>
  <c r="N404" i="5" s="1"/>
  <c r="P404" i="5"/>
  <c r="L404" i="5"/>
  <c r="M406" i="5"/>
  <c r="K406" i="5"/>
  <c r="H406" i="5"/>
  <c r="N406" i="5" s="1"/>
  <c r="P406" i="5"/>
  <c r="L406" i="5"/>
  <c r="M408" i="5"/>
  <c r="K408" i="5"/>
  <c r="H408" i="5"/>
  <c r="N408" i="5" s="1"/>
  <c r="P408" i="5"/>
  <c r="L408" i="5"/>
  <c r="M310" i="5"/>
  <c r="K310" i="5"/>
  <c r="H310" i="5"/>
  <c r="N310" i="5" s="1"/>
  <c r="P310" i="5"/>
  <c r="L310" i="5"/>
  <c r="M312" i="5"/>
  <c r="K312" i="5"/>
  <c r="H312" i="5"/>
  <c r="N312" i="5" s="1"/>
  <c r="P312" i="5"/>
  <c r="L312" i="5"/>
  <c r="M314" i="5"/>
  <c r="K314" i="5"/>
  <c r="H314" i="5"/>
  <c r="N314" i="5" s="1"/>
  <c r="P314" i="5"/>
  <c r="L314" i="5"/>
  <c r="M316" i="5"/>
  <c r="K316" i="5"/>
  <c r="H316" i="5"/>
  <c r="N316" i="5" s="1"/>
  <c r="P316" i="5"/>
  <c r="L316" i="5"/>
  <c r="M318" i="5"/>
  <c r="K318" i="5"/>
  <c r="H318" i="5"/>
  <c r="N318" i="5" s="1"/>
  <c r="P318" i="5"/>
  <c r="L318" i="5"/>
  <c r="M320" i="5"/>
  <c r="K320" i="5"/>
  <c r="H320" i="5"/>
  <c r="N320" i="5" s="1"/>
  <c r="P320" i="5"/>
  <c r="L320" i="5"/>
  <c r="M322" i="5"/>
  <c r="K322" i="5"/>
  <c r="H322" i="5"/>
  <c r="N322" i="5" s="1"/>
  <c r="P322" i="5"/>
  <c r="L322" i="5"/>
  <c r="M324" i="5"/>
  <c r="K324" i="5"/>
  <c r="H324" i="5"/>
  <c r="N324" i="5" s="1"/>
  <c r="P324" i="5"/>
  <c r="L324" i="5"/>
  <c r="M326" i="5"/>
  <c r="K326" i="5"/>
  <c r="H326" i="5"/>
  <c r="N326" i="5" s="1"/>
  <c r="P326" i="5"/>
  <c r="L326" i="5"/>
  <c r="M328" i="5"/>
  <c r="K328" i="5"/>
  <c r="H328" i="5"/>
  <c r="N328" i="5" s="1"/>
  <c r="P328" i="5"/>
  <c r="L328" i="5"/>
  <c r="M330" i="5"/>
  <c r="K330" i="5"/>
  <c r="H330" i="5"/>
  <c r="N330" i="5" s="1"/>
  <c r="P330" i="5"/>
  <c r="L330" i="5"/>
  <c r="M332" i="5"/>
  <c r="K332" i="5"/>
  <c r="H332" i="5"/>
  <c r="N332" i="5" s="1"/>
  <c r="P332" i="5"/>
  <c r="L332" i="5"/>
  <c r="M334" i="5"/>
  <c r="K334" i="5"/>
  <c r="H334" i="5"/>
  <c r="N334" i="5" s="1"/>
  <c r="P334" i="5"/>
  <c r="L334" i="5"/>
  <c r="M336" i="5"/>
  <c r="K336" i="5"/>
  <c r="H336" i="5"/>
  <c r="N336" i="5" s="1"/>
  <c r="P336" i="5"/>
  <c r="L336" i="5"/>
  <c r="M338" i="5"/>
  <c r="K338" i="5"/>
  <c r="H338" i="5"/>
  <c r="N338" i="5" s="1"/>
  <c r="P338" i="5"/>
  <c r="L338" i="5"/>
  <c r="M340" i="5"/>
  <c r="K340" i="5"/>
  <c r="H340" i="5"/>
  <c r="N340" i="5" s="1"/>
  <c r="P340" i="5"/>
  <c r="L340" i="5"/>
  <c r="M342" i="5"/>
  <c r="K342" i="5"/>
  <c r="H342" i="5"/>
  <c r="N342" i="5" s="1"/>
  <c r="P342" i="5"/>
  <c r="L342" i="5"/>
  <c r="M344" i="5"/>
  <c r="K344" i="5"/>
  <c r="H344" i="5"/>
  <c r="N344" i="5" s="1"/>
  <c r="P344" i="5"/>
  <c r="L344" i="5"/>
  <c r="M346" i="5"/>
  <c r="K346" i="5"/>
  <c r="H346" i="5"/>
  <c r="N346" i="5" s="1"/>
  <c r="P346" i="5"/>
  <c r="L346" i="5"/>
  <c r="M348" i="5"/>
  <c r="K348" i="5"/>
  <c r="H348" i="5"/>
  <c r="N348" i="5" s="1"/>
  <c r="P348" i="5"/>
  <c r="L348" i="5"/>
  <c r="M350" i="5"/>
  <c r="K350" i="5"/>
  <c r="H350" i="5"/>
  <c r="N350" i="5" s="1"/>
  <c r="P350" i="5"/>
  <c r="L350" i="5"/>
  <c r="M352" i="5"/>
  <c r="K352" i="5"/>
  <c r="H352" i="5"/>
  <c r="N352" i="5" s="1"/>
  <c r="P352" i="5"/>
  <c r="L352" i="5"/>
  <c r="M354" i="5"/>
  <c r="K354" i="5"/>
  <c r="H354" i="5"/>
  <c r="N354" i="5" s="1"/>
  <c r="P354" i="5"/>
  <c r="L354" i="5"/>
  <c r="M356" i="5"/>
  <c r="K356" i="5"/>
  <c r="H356" i="5"/>
  <c r="N356" i="5" s="1"/>
  <c r="P356" i="5"/>
  <c r="L356" i="5"/>
  <c r="M358" i="5"/>
  <c r="K358" i="5"/>
  <c r="H358" i="5"/>
  <c r="N358" i="5" s="1"/>
  <c r="P358" i="5"/>
  <c r="L358" i="5"/>
  <c r="M260" i="5"/>
  <c r="K260" i="5"/>
  <c r="H260" i="5"/>
  <c r="N260" i="5" s="1"/>
  <c r="P260" i="5"/>
  <c r="L260" i="5"/>
  <c r="M262" i="5"/>
  <c r="K262" i="5"/>
  <c r="H262" i="5"/>
  <c r="N262" i="5" s="1"/>
  <c r="P262" i="5"/>
  <c r="L262" i="5"/>
  <c r="M264" i="5"/>
  <c r="K264" i="5"/>
  <c r="H264" i="5"/>
  <c r="N264" i="5" s="1"/>
  <c r="P264" i="5"/>
  <c r="L264" i="5"/>
  <c r="M266" i="5"/>
  <c r="K266" i="5"/>
  <c r="H266" i="5"/>
  <c r="N266" i="5" s="1"/>
  <c r="P266" i="5"/>
  <c r="L266" i="5"/>
  <c r="M268" i="5"/>
  <c r="K268" i="5"/>
  <c r="H268" i="5"/>
  <c r="N268" i="5" s="1"/>
  <c r="P268" i="5"/>
  <c r="L268" i="5"/>
  <c r="M270" i="5"/>
  <c r="K270" i="5"/>
  <c r="H270" i="5"/>
  <c r="N270" i="5" s="1"/>
  <c r="P270" i="5"/>
  <c r="L270" i="5"/>
  <c r="M272" i="5"/>
  <c r="K272" i="5"/>
  <c r="H272" i="5"/>
  <c r="N272" i="5" s="1"/>
  <c r="P272" i="5"/>
  <c r="L272" i="5"/>
  <c r="M274" i="5"/>
  <c r="K274" i="5"/>
  <c r="H274" i="5"/>
  <c r="N274" i="5" s="1"/>
  <c r="P274" i="5"/>
  <c r="L274" i="5"/>
  <c r="M276" i="5"/>
  <c r="K276" i="5"/>
  <c r="H276" i="5"/>
  <c r="N276" i="5" s="1"/>
  <c r="P276" i="5"/>
  <c r="L276" i="5"/>
  <c r="M278" i="5"/>
  <c r="K278" i="5"/>
  <c r="H278" i="5"/>
  <c r="N278" i="5" s="1"/>
  <c r="P278" i="5"/>
  <c r="L278" i="5"/>
  <c r="M280" i="5"/>
  <c r="K280" i="5"/>
  <c r="H280" i="5"/>
  <c r="N280" i="5" s="1"/>
  <c r="P280" i="5"/>
  <c r="L280" i="5"/>
  <c r="M282" i="5"/>
  <c r="K282" i="5"/>
  <c r="H282" i="5"/>
  <c r="N282" i="5" s="1"/>
  <c r="P282" i="5"/>
  <c r="L282" i="5"/>
  <c r="M284" i="5"/>
  <c r="K284" i="5"/>
  <c r="H284" i="5"/>
  <c r="N284" i="5" s="1"/>
  <c r="P284" i="5"/>
  <c r="L284" i="5"/>
  <c r="M286" i="5"/>
  <c r="K286" i="5"/>
  <c r="H286" i="5"/>
  <c r="N286" i="5" s="1"/>
  <c r="P286" i="5"/>
  <c r="L286" i="5"/>
  <c r="M288" i="5"/>
  <c r="K288" i="5"/>
  <c r="H288" i="5"/>
  <c r="N288" i="5" s="1"/>
  <c r="P288" i="5"/>
  <c r="L288" i="5"/>
  <c r="M290" i="5"/>
  <c r="K290" i="5"/>
  <c r="H290" i="5"/>
  <c r="N290" i="5" s="1"/>
  <c r="P290" i="5"/>
  <c r="L290" i="5"/>
  <c r="M292" i="5"/>
  <c r="K292" i="5"/>
  <c r="H292" i="5"/>
  <c r="N292" i="5" s="1"/>
  <c r="P292" i="5"/>
  <c r="L292" i="5"/>
  <c r="M294" i="5"/>
  <c r="K294" i="5"/>
  <c r="H294" i="5"/>
  <c r="N294" i="5" s="1"/>
  <c r="P294" i="5"/>
  <c r="L294" i="5"/>
  <c r="M296" i="5"/>
  <c r="K296" i="5"/>
  <c r="H296" i="5"/>
  <c r="N296" i="5" s="1"/>
  <c r="P296" i="5"/>
  <c r="L296" i="5"/>
  <c r="M298" i="5"/>
  <c r="K298" i="5"/>
  <c r="H298" i="5"/>
  <c r="N298" i="5" s="1"/>
  <c r="P298" i="5"/>
  <c r="L298" i="5"/>
  <c r="M300" i="5"/>
  <c r="K300" i="5"/>
  <c r="H300" i="5"/>
  <c r="N300" i="5" s="1"/>
  <c r="P300" i="5"/>
  <c r="L300" i="5"/>
  <c r="M302" i="5"/>
  <c r="K302" i="5"/>
  <c r="H302" i="5"/>
  <c r="N302" i="5" s="1"/>
  <c r="P302" i="5"/>
  <c r="L302" i="5"/>
  <c r="M304" i="5"/>
  <c r="K304" i="5"/>
  <c r="H304" i="5"/>
  <c r="N304" i="5" s="1"/>
  <c r="P304" i="5"/>
  <c r="L304" i="5"/>
  <c r="M306" i="5"/>
  <c r="K306" i="5"/>
  <c r="H306" i="5"/>
  <c r="N306" i="5" s="1"/>
  <c r="P306" i="5"/>
  <c r="L306" i="5"/>
  <c r="M308" i="5"/>
  <c r="K308" i="5"/>
  <c r="H308" i="5"/>
  <c r="N308" i="5" s="1"/>
  <c r="P308" i="5"/>
  <c r="L308" i="5"/>
  <c r="M210" i="5"/>
  <c r="K210" i="5"/>
  <c r="H210" i="5"/>
  <c r="N210" i="5" s="1"/>
  <c r="P210" i="5"/>
  <c r="L210" i="5"/>
  <c r="M212" i="5"/>
  <c r="K212" i="5"/>
  <c r="H212" i="5"/>
  <c r="N212" i="5" s="1"/>
  <c r="P212" i="5"/>
  <c r="L212" i="5"/>
  <c r="M214" i="5"/>
  <c r="K214" i="5"/>
  <c r="H214" i="5"/>
  <c r="N214" i="5" s="1"/>
  <c r="P214" i="5"/>
  <c r="L214" i="5"/>
  <c r="M216" i="5"/>
  <c r="K216" i="5"/>
  <c r="H216" i="5"/>
  <c r="N216" i="5" s="1"/>
  <c r="P216" i="5"/>
  <c r="L216" i="5"/>
  <c r="M218" i="5"/>
  <c r="K218" i="5"/>
  <c r="H218" i="5"/>
  <c r="N218" i="5" s="1"/>
  <c r="P218" i="5"/>
  <c r="L218" i="5"/>
  <c r="M220" i="5"/>
  <c r="K220" i="5"/>
  <c r="H220" i="5"/>
  <c r="N220" i="5" s="1"/>
  <c r="P220" i="5"/>
  <c r="L220" i="5"/>
  <c r="M222" i="5"/>
  <c r="K222" i="5"/>
  <c r="H222" i="5"/>
  <c r="N222" i="5" s="1"/>
  <c r="P222" i="5"/>
  <c r="L222" i="5"/>
  <c r="M224" i="5"/>
  <c r="K224" i="5"/>
  <c r="H224" i="5"/>
  <c r="N224" i="5" s="1"/>
  <c r="P224" i="5"/>
  <c r="L224" i="5"/>
  <c r="M226" i="5"/>
  <c r="K226" i="5"/>
  <c r="H226" i="5"/>
  <c r="N226" i="5" s="1"/>
  <c r="P226" i="5"/>
  <c r="L226" i="5"/>
  <c r="M228" i="5"/>
  <c r="K228" i="5"/>
  <c r="H228" i="5"/>
  <c r="N228" i="5" s="1"/>
  <c r="P228" i="5"/>
  <c r="L228" i="5"/>
  <c r="M230" i="5"/>
  <c r="K230" i="5"/>
  <c r="H230" i="5"/>
  <c r="N230" i="5" s="1"/>
  <c r="P230" i="5"/>
  <c r="L230" i="5"/>
  <c r="M232" i="5"/>
  <c r="K232" i="5"/>
  <c r="H232" i="5"/>
  <c r="N232" i="5" s="1"/>
  <c r="P232" i="5"/>
  <c r="L232" i="5"/>
  <c r="M234" i="5"/>
  <c r="K234" i="5"/>
  <c r="H234" i="5"/>
  <c r="N234" i="5" s="1"/>
  <c r="P234" i="5"/>
  <c r="L234" i="5"/>
  <c r="M236" i="5"/>
  <c r="K236" i="5"/>
  <c r="H236" i="5"/>
  <c r="N236" i="5" s="1"/>
  <c r="P236" i="5"/>
  <c r="L236" i="5"/>
  <c r="M238" i="5"/>
  <c r="K238" i="5"/>
  <c r="H238" i="5"/>
  <c r="N238" i="5" s="1"/>
  <c r="P238" i="5"/>
  <c r="L238" i="5"/>
  <c r="M240" i="5"/>
  <c r="K240" i="5"/>
  <c r="H240" i="5"/>
  <c r="N240" i="5" s="1"/>
  <c r="P240" i="5"/>
  <c r="L240" i="5"/>
  <c r="M242" i="5"/>
  <c r="K242" i="5"/>
  <c r="H242" i="5"/>
  <c r="N242" i="5" s="1"/>
  <c r="P242" i="5"/>
  <c r="L242" i="5"/>
  <c r="M244" i="5"/>
  <c r="K244" i="5"/>
  <c r="H244" i="5"/>
  <c r="N244" i="5" s="1"/>
  <c r="P244" i="5"/>
  <c r="L244" i="5"/>
  <c r="M246" i="5"/>
  <c r="K246" i="5"/>
  <c r="H246" i="5"/>
  <c r="N246" i="5" s="1"/>
  <c r="P246" i="5"/>
  <c r="L246" i="5"/>
  <c r="M248" i="5"/>
  <c r="K248" i="5"/>
  <c r="H248" i="5"/>
  <c r="N248" i="5" s="1"/>
  <c r="P248" i="5"/>
  <c r="L248" i="5"/>
  <c r="M250" i="5"/>
  <c r="K250" i="5"/>
  <c r="H250" i="5"/>
  <c r="N250" i="5" s="1"/>
  <c r="P250" i="5"/>
  <c r="L250" i="5"/>
  <c r="M252" i="5"/>
  <c r="K252" i="5"/>
  <c r="H252" i="5"/>
  <c r="N252" i="5" s="1"/>
  <c r="P252" i="5"/>
  <c r="L252" i="5"/>
  <c r="M254" i="5"/>
  <c r="K254" i="5"/>
  <c r="H254" i="5"/>
  <c r="N254" i="5" s="1"/>
  <c r="P254" i="5"/>
  <c r="L254" i="5"/>
  <c r="M256" i="5"/>
  <c r="K256" i="5"/>
  <c r="H256" i="5"/>
  <c r="N256" i="5" s="1"/>
  <c r="P256" i="5"/>
  <c r="L256" i="5"/>
  <c r="M258" i="5"/>
  <c r="K258" i="5"/>
  <c r="H258" i="5"/>
  <c r="N258" i="5" s="1"/>
  <c r="P258" i="5"/>
  <c r="L258" i="5"/>
  <c r="M160" i="5"/>
  <c r="K160" i="5"/>
  <c r="H160" i="5"/>
  <c r="N160" i="5" s="1"/>
  <c r="P160" i="5"/>
  <c r="L160" i="5"/>
  <c r="M162" i="5"/>
  <c r="K162" i="5"/>
  <c r="H162" i="5"/>
  <c r="N162" i="5" s="1"/>
  <c r="P162" i="5"/>
  <c r="L162" i="5"/>
  <c r="M164" i="5"/>
  <c r="K164" i="5"/>
  <c r="H164" i="5"/>
  <c r="N164" i="5" s="1"/>
  <c r="P164" i="5"/>
  <c r="L164" i="5"/>
  <c r="M166" i="5"/>
  <c r="K166" i="5"/>
  <c r="H166" i="5"/>
  <c r="N166" i="5" s="1"/>
  <c r="P166" i="5"/>
  <c r="L166" i="5"/>
  <c r="M168" i="5"/>
  <c r="K168" i="5"/>
  <c r="H168" i="5"/>
  <c r="N168" i="5" s="1"/>
  <c r="P168" i="5"/>
  <c r="L168" i="5"/>
  <c r="M170" i="5"/>
  <c r="K170" i="5"/>
  <c r="H170" i="5"/>
  <c r="N170" i="5" s="1"/>
  <c r="P170" i="5"/>
  <c r="L170" i="5"/>
  <c r="M172" i="5"/>
  <c r="K172" i="5"/>
  <c r="H172" i="5"/>
  <c r="N172" i="5" s="1"/>
  <c r="P172" i="5"/>
  <c r="L172" i="5"/>
  <c r="M174" i="5"/>
  <c r="K174" i="5"/>
  <c r="H174" i="5"/>
  <c r="N174" i="5" s="1"/>
  <c r="P174" i="5"/>
  <c r="L174" i="5"/>
  <c r="M176" i="5"/>
  <c r="K176" i="5"/>
  <c r="H176" i="5"/>
  <c r="N176" i="5" s="1"/>
  <c r="P176" i="5"/>
  <c r="L176" i="5"/>
  <c r="M178" i="5"/>
  <c r="K178" i="5"/>
  <c r="H178" i="5"/>
  <c r="N178" i="5" s="1"/>
  <c r="P178" i="5"/>
  <c r="L178" i="5"/>
  <c r="M180" i="5"/>
  <c r="K180" i="5"/>
  <c r="H180" i="5"/>
  <c r="N180" i="5" s="1"/>
  <c r="P180" i="5"/>
  <c r="L180" i="5"/>
  <c r="M182" i="5"/>
  <c r="K182" i="5"/>
  <c r="H182" i="5"/>
  <c r="N182" i="5" s="1"/>
  <c r="P182" i="5"/>
  <c r="L182" i="5"/>
  <c r="M184" i="5"/>
  <c r="K184" i="5"/>
  <c r="H184" i="5"/>
  <c r="N184" i="5" s="1"/>
  <c r="P184" i="5"/>
  <c r="L184" i="5"/>
  <c r="M186" i="5"/>
  <c r="K186" i="5"/>
  <c r="H186" i="5"/>
  <c r="N186" i="5" s="1"/>
  <c r="P186" i="5"/>
  <c r="L186" i="5"/>
  <c r="M188" i="5"/>
  <c r="K188" i="5"/>
  <c r="H188" i="5"/>
  <c r="N188" i="5" s="1"/>
  <c r="P188" i="5"/>
  <c r="L188" i="5"/>
  <c r="M190" i="5"/>
  <c r="K190" i="5"/>
  <c r="H190" i="5"/>
  <c r="N190" i="5" s="1"/>
  <c r="P190" i="5"/>
  <c r="L190" i="5"/>
  <c r="M192" i="5"/>
  <c r="K192" i="5"/>
  <c r="H192" i="5"/>
  <c r="N192" i="5" s="1"/>
  <c r="P192" i="5"/>
  <c r="L192" i="5"/>
  <c r="M194" i="5"/>
  <c r="K194" i="5"/>
  <c r="H194" i="5"/>
  <c r="N194" i="5" s="1"/>
  <c r="P194" i="5"/>
  <c r="L194" i="5"/>
  <c r="M196" i="5"/>
  <c r="K196" i="5"/>
  <c r="H196" i="5"/>
  <c r="N196" i="5" s="1"/>
  <c r="P196" i="5"/>
  <c r="L196" i="5"/>
  <c r="M198" i="5"/>
  <c r="K198" i="5"/>
  <c r="H198" i="5"/>
  <c r="N198" i="5" s="1"/>
  <c r="P198" i="5"/>
  <c r="L198" i="5"/>
  <c r="M200" i="5"/>
  <c r="K200" i="5"/>
  <c r="H200" i="5"/>
  <c r="N200" i="5" s="1"/>
  <c r="P200" i="5"/>
  <c r="L200" i="5"/>
  <c r="M202" i="5"/>
  <c r="K202" i="5"/>
  <c r="H202" i="5"/>
  <c r="N202" i="5" s="1"/>
  <c r="P202" i="5"/>
  <c r="L202" i="5"/>
  <c r="M204" i="5"/>
  <c r="K204" i="5"/>
  <c r="H204" i="5"/>
  <c r="N204" i="5" s="1"/>
  <c r="P204" i="5"/>
  <c r="L204" i="5"/>
  <c r="M206" i="5"/>
  <c r="K206" i="5"/>
  <c r="H206" i="5"/>
  <c r="N206" i="5" s="1"/>
  <c r="P206" i="5"/>
  <c r="L206" i="5"/>
  <c r="M208" i="5"/>
  <c r="K208" i="5"/>
  <c r="H208" i="5"/>
  <c r="N208" i="5" s="1"/>
  <c r="P208" i="5"/>
  <c r="L208" i="5"/>
  <c r="M110" i="5"/>
  <c r="K110" i="5"/>
  <c r="H110" i="5"/>
  <c r="N110" i="5" s="1"/>
  <c r="P110" i="5"/>
  <c r="L110" i="5"/>
  <c r="M112" i="5"/>
  <c r="K112" i="5"/>
  <c r="H112" i="5"/>
  <c r="N112" i="5" s="1"/>
  <c r="P112" i="5"/>
  <c r="L112" i="5"/>
  <c r="M114" i="5"/>
  <c r="K114" i="5"/>
  <c r="H114" i="5"/>
  <c r="N114" i="5" s="1"/>
  <c r="P114" i="5"/>
  <c r="L114" i="5"/>
  <c r="M116" i="5"/>
  <c r="K116" i="5"/>
  <c r="H116" i="5"/>
  <c r="N116" i="5" s="1"/>
  <c r="P116" i="5"/>
  <c r="L116" i="5"/>
  <c r="M118" i="5"/>
  <c r="K118" i="5"/>
  <c r="H118" i="5"/>
  <c r="N118" i="5" s="1"/>
  <c r="P118" i="5"/>
  <c r="L118" i="5"/>
  <c r="M120" i="5"/>
  <c r="K120" i="5"/>
  <c r="H120" i="5"/>
  <c r="N120" i="5" s="1"/>
  <c r="P120" i="5"/>
  <c r="L120" i="5"/>
  <c r="M122" i="5"/>
  <c r="K122" i="5"/>
  <c r="H122" i="5"/>
  <c r="N122" i="5" s="1"/>
  <c r="P122" i="5"/>
  <c r="L122" i="5"/>
  <c r="M124" i="5"/>
  <c r="K124" i="5"/>
  <c r="H124" i="5"/>
  <c r="N124" i="5" s="1"/>
  <c r="P124" i="5"/>
  <c r="L124" i="5"/>
  <c r="M126" i="5"/>
  <c r="K126" i="5"/>
  <c r="H126" i="5"/>
  <c r="N126" i="5" s="1"/>
  <c r="P126" i="5"/>
  <c r="L126" i="5"/>
  <c r="M128" i="5"/>
  <c r="K128" i="5"/>
  <c r="H128" i="5"/>
  <c r="N128" i="5" s="1"/>
  <c r="P128" i="5"/>
  <c r="L128" i="5"/>
  <c r="M130" i="5"/>
  <c r="K130" i="5"/>
  <c r="H130" i="5"/>
  <c r="N130" i="5" s="1"/>
  <c r="P130" i="5"/>
  <c r="L130" i="5"/>
  <c r="M132" i="5"/>
  <c r="K132" i="5"/>
  <c r="H132" i="5"/>
  <c r="N132" i="5" s="1"/>
  <c r="P132" i="5"/>
  <c r="L132" i="5"/>
  <c r="M134" i="5"/>
  <c r="K134" i="5"/>
  <c r="H134" i="5"/>
  <c r="N134" i="5" s="1"/>
  <c r="P134" i="5"/>
  <c r="L134" i="5"/>
  <c r="M136" i="5"/>
  <c r="K136" i="5"/>
  <c r="H136" i="5"/>
  <c r="N136" i="5" s="1"/>
  <c r="P136" i="5"/>
  <c r="L136" i="5"/>
  <c r="M138" i="5"/>
  <c r="K138" i="5"/>
  <c r="H138" i="5"/>
  <c r="N138" i="5" s="1"/>
  <c r="P138" i="5"/>
  <c r="L138" i="5"/>
  <c r="M140" i="5"/>
  <c r="K140" i="5"/>
  <c r="H140" i="5"/>
  <c r="N140" i="5" s="1"/>
  <c r="P140" i="5"/>
  <c r="L140" i="5"/>
  <c r="M142" i="5"/>
  <c r="K142" i="5"/>
  <c r="H142" i="5"/>
  <c r="N142" i="5" s="1"/>
  <c r="P142" i="5"/>
  <c r="L142" i="5"/>
  <c r="M144" i="5"/>
  <c r="K144" i="5"/>
  <c r="H144" i="5"/>
  <c r="N144" i="5" s="1"/>
  <c r="P144" i="5"/>
  <c r="L144" i="5"/>
  <c r="M146" i="5"/>
  <c r="K146" i="5"/>
  <c r="H146" i="5"/>
  <c r="N146" i="5" s="1"/>
  <c r="P146" i="5"/>
  <c r="L146" i="5"/>
  <c r="M148" i="5"/>
  <c r="K148" i="5"/>
  <c r="H148" i="5"/>
  <c r="N148" i="5" s="1"/>
  <c r="P148" i="5"/>
  <c r="L148" i="5"/>
  <c r="M150" i="5"/>
  <c r="K150" i="5"/>
  <c r="H150" i="5"/>
  <c r="N150" i="5" s="1"/>
  <c r="P150" i="5"/>
  <c r="L150" i="5"/>
  <c r="M152" i="5"/>
  <c r="K152" i="5"/>
  <c r="H152" i="5"/>
  <c r="N152" i="5" s="1"/>
  <c r="P152" i="5"/>
  <c r="L152" i="5"/>
  <c r="M154" i="5"/>
  <c r="K154" i="5"/>
  <c r="H154" i="5"/>
  <c r="N154" i="5" s="1"/>
  <c r="P154" i="5"/>
  <c r="L154" i="5"/>
  <c r="M156" i="5"/>
  <c r="K156" i="5"/>
  <c r="H156" i="5"/>
  <c r="N156" i="5" s="1"/>
  <c r="P156" i="5"/>
  <c r="L156" i="5"/>
  <c r="M158" i="5"/>
  <c r="K158" i="5"/>
  <c r="H158" i="5"/>
  <c r="N158" i="5" s="1"/>
  <c r="P158" i="5"/>
  <c r="L158" i="5"/>
  <c r="L73" i="5"/>
  <c r="L81" i="5"/>
  <c r="K24" i="6"/>
  <c r="Q14" i="5" s="1"/>
  <c r="K26" i="6"/>
  <c r="Q16" i="5" s="1"/>
  <c r="K32" i="6"/>
  <c r="Q22" i="5" s="1"/>
  <c r="K40" i="6"/>
  <c r="Q30" i="5" s="1"/>
  <c r="K42" i="6"/>
  <c r="Q32" i="5" s="1"/>
  <c r="K48" i="6"/>
  <c r="Q38" i="5" s="1"/>
  <c r="K50" i="6"/>
  <c r="Q40" i="5" s="1"/>
  <c r="K56" i="6"/>
  <c r="Q46" i="5" s="1"/>
  <c r="K58" i="6"/>
  <c r="Q48" i="5" s="1"/>
  <c r="K64" i="6"/>
  <c r="Q54" i="5" s="1"/>
  <c r="K23" i="7"/>
  <c r="Q63" i="5" s="1"/>
  <c r="K25" i="7"/>
  <c r="Q65" i="5" s="1"/>
  <c r="K31" i="7"/>
  <c r="Q71" i="5" s="1"/>
  <c r="K33" i="7"/>
  <c r="Q73" i="5" s="1"/>
  <c r="K39" i="7"/>
  <c r="Q79" i="5" s="1"/>
  <c r="K41" i="7"/>
  <c r="Q81" i="5" s="1"/>
  <c r="K47" i="7"/>
  <c r="Q87" i="5" s="1"/>
  <c r="K49" i="7"/>
  <c r="Q89" i="5" s="1"/>
  <c r="K55" i="7"/>
  <c r="Q95" i="5" s="1"/>
  <c r="K57" i="7"/>
  <c r="Q97" i="5" s="1"/>
  <c r="K63" i="7"/>
  <c r="Q103" i="5" s="1"/>
  <c r="K65" i="7"/>
  <c r="Q105" i="5" s="1"/>
  <c r="K20" i="25"/>
  <c r="Q960" i="5" s="1"/>
  <c r="K19" i="26"/>
  <c r="Q1009" i="5" s="1"/>
  <c r="K23" i="28"/>
  <c r="Q1113" i="5" s="1"/>
  <c r="K25" i="28"/>
  <c r="Q1115" i="5" s="1"/>
  <c r="K31" i="28"/>
  <c r="Q1121" i="5" s="1"/>
  <c r="K33" i="28"/>
  <c r="Q1123" i="5" s="1"/>
  <c r="K39" i="28"/>
  <c r="Q1129" i="5" s="1"/>
  <c r="K41" i="28"/>
  <c r="Q1131" i="5" s="1"/>
  <c r="K47" i="28"/>
  <c r="Q1137" i="5" s="1"/>
  <c r="K49" i="28"/>
  <c r="Q1139" i="5" s="1"/>
  <c r="K55" i="28"/>
  <c r="Q1145" i="5" s="1"/>
  <c r="K57" i="28"/>
  <c r="Q1147" i="5" s="1"/>
  <c r="K63" i="28"/>
  <c r="Q1153" i="5" s="1"/>
  <c r="K65" i="28"/>
  <c r="Q1155" i="5" s="1"/>
  <c r="K22" i="29"/>
  <c r="Q1162" i="5" s="1"/>
  <c r="K24" i="29"/>
  <c r="Q1164" i="5" s="1"/>
  <c r="K30" i="29"/>
  <c r="Q1170" i="5" s="1"/>
  <c r="K32" i="29"/>
  <c r="Q1172" i="5" s="1"/>
  <c r="K38" i="29"/>
  <c r="Q1178" i="5" s="1"/>
  <c r="K40" i="29"/>
  <c r="Q1180" i="5" s="1"/>
  <c r="K46" i="29"/>
  <c r="Q1186" i="5" s="1"/>
  <c r="K48" i="29"/>
  <c r="Q1188" i="5" s="1"/>
  <c r="K54" i="29"/>
  <c r="Q1194" i="5" s="1"/>
  <c r="K56" i="29"/>
  <c r="Q1196" i="5" s="1"/>
  <c r="K62" i="29"/>
  <c r="Q1202" i="5" s="1"/>
  <c r="K64" i="29"/>
  <c r="Q1204" i="5" s="1"/>
  <c r="K21" i="30"/>
  <c r="Q1211" i="5" s="1"/>
  <c r="K23" i="30"/>
  <c r="Q1213" i="5" s="1"/>
  <c r="K29" i="30"/>
  <c r="Q1219" i="5" s="1"/>
  <c r="K31" i="30"/>
  <c r="Q1221" i="5" s="1"/>
  <c r="K37" i="30"/>
  <c r="Q1227" i="5" s="1"/>
  <c r="K39" i="30"/>
  <c r="Q1229" i="5" s="1"/>
  <c r="K45" i="30"/>
  <c r="Q1235" i="5" s="1"/>
  <c r="K47" i="30"/>
  <c r="Q1237" i="5" s="1"/>
  <c r="K53" i="30"/>
  <c r="Q1243" i="5" s="1"/>
  <c r="K55" i="30"/>
  <c r="Q1245" i="5" s="1"/>
  <c r="K61" i="30"/>
  <c r="Q1251" i="5" s="1"/>
  <c r="K63" i="30"/>
  <c r="Q1253" i="5" s="1"/>
  <c r="K20" i="31"/>
  <c r="Q1260" i="5" s="1"/>
  <c r="K19" i="32"/>
  <c r="Q1309" i="5" s="1"/>
  <c r="K23" i="32"/>
  <c r="Q1313" i="5" s="1"/>
  <c r="K25" i="32"/>
  <c r="Q1315" i="5" s="1"/>
  <c r="K31" i="32"/>
  <c r="Q1321" i="5" s="1"/>
  <c r="K33" i="32"/>
  <c r="Q1323" i="5" s="1"/>
  <c r="K39" i="32"/>
  <c r="Q1329" i="5" s="1"/>
  <c r="K41" i="32"/>
  <c r="Q1331" i="5" s="1"/>
  <c r="K47" i="32"/>
  <c r="Q1337" i="5" s="1"/>
  <c r="K49" i="32"/>
  <c r="Q1339" i="5" s="1"/>
  <c r="K55" i="32"/>
  <c r="Q1345" i="5" s="1"/>
  <c r="K57" i="32"/>
  <c r="Q1347" i="5" s="1"/>
  <c r="K63" i="32"/>
  <c r="Q1353" i="5" s="1"/>
  <c r="K65" i="32"/>
  <c r="Q1355" i="5" s="1"/>
  <c r="K26" i="33"/>
  <c r="Q1366" i="5" s="1"/>
  <c r="K28" i="33"/>
  <c r="Q1368" i="5" s="1"/>
  <c r="K34" i="33"/>
  <c r="Q1374" i="5" s="1"/>
  <c r="K36" i="33"/>
  <c r="Q1376" i="5" s="1"/>
  <c r="K42" i="33"/>
  <c r="Q1382" i="5" s="1"/>
  <c r="K44" i="33"/>
  <c r="Q1384" i="5" s="1"/>
  <c r="K50" i="33"/>
  <c r="Q1390" i="5" s="1"/>
  <c r="K52" i="33"/>
  <c r="Q1392" i="5" s="1"/>
  <c r="K58" i="33"/>
  <c r="Q1398" i="5" s="1"/>
  <c r="K60" i="33"/>
  <c r="Q1400" i="5" s="1"/>
  <c r="K66" i="33"/>
  <c r="Q1406" i="5" s="1"/>
  <c r="K68" i="33"/>
  <c r="Q1408" i="5" s="1"/>
  <c r="E58" i="5"/>
  <c r="G690" i="5"/>
  <c r="G673" i="5"/>
  <c r="G707" i="5"/>
  <c r="G114" i="5"/>
  <c r="G122" i="5"/>
  <c r="G130" i="5"/>
  <c r="G138" i="5"/>
  <c r="G146" i="5"/>
  <c r="G154" i="5"/>
  <c r="G215" i="5"/>
  <c r="G223" i="5"/>
  <c r="G243" i="5"/>
  <c r="G252" i="5"/>
  <c r="G255" i="5"/>
  <c r="G365" i="5"/>
  <c r="G368" i="5"/>
  <c r="G377" i="5"/>
  <c r="G397" i="5"/>
  <c r="G400" i="5"/>
  <c r="G511" i="5"/>
  <c r="G537" i="5"/>
  <c r="G542" i="5"/>
  <c r="G553" i="5"/>
  <c r="G773" i="5"/>
  <c r="G790" i="5"/>
  <c r="G799" i="5"/>
  <c r="G985" i="5"/>
  <c r="G1018" i="5"/>
  <c r="G1082" i="5"/>
  <c r="G111" i="5"/>
  <c r="G119" i="5"/>
  <c r="G127" i="5"/>
  <c r="G135" i="5"/>
  <c r="G143" i="5"/>
  <c r="G151" i="5"/>
  <c r="G214" i="5"/>
  <c r="G222" i="5"/>
  <c r="G237" i="5"/>
  <c r="G240" i="5"/>
  <c r="G249" i="5"/>
  <c r="G364" i="5"/>
  <c r="G367" i="5"/>
  <c r="G387" i="5"/>
  <c r="G396" i="5"/>
  <c r="G399" i="5"/>
  <c r="G523" i="5"/>
  <c r="G534" i="5"/>
  <c r="G539" i="5"/>
  <c r="G670" i="5"/>
  <c r="G687" i="5"/>
  <c r="G761" i="5"/>
  <c r="G770" i="5"/>
  <c r="G787" i="5"/>
  <c r="G826" i="5"/>
  <c r="G970" i="5"/>
  <c r="G1051" i="5"/>
  <c r="G110" i="5"/>
  <c r="G118" i="5"/>
  <c r="G126" i="5"/>
  <c r="G134" i="5"/>
  <c r="G142" i="5"/>
  <c r="G150" i="5"/>
  <c r="G158" i="5"/>
  <c r="G211" i="5"/>
  <c r="G219" i="5"/>
  <c r="G227" i="5"/>
  <c r="G236" i="5"/>
  <c r="G239" i="5"/>
  <c r="G361" i="5"/>
  <c r="G381" i="5"/>
  <c r="G384" i="5"/>
  <c r="G393" i="5"/>
  <c r="G515" i="5"/>
  <c r="G518" i="5"/>
  <c r="G531" i="5"/>
  <c r="G665" i="5"/>
  <c r="G767" i="5"/>
  <c r="G805" i="5"/>
  <c r="G842" i="5"/>
  <c r="G969" i="5"/>
  <c r="G1050" i="5"/>
  <c r="G115" i="5"/>
  <c r="G123" i="5"/>
  <c r="G131" i="5"/>
  <c r="G139" i="5"/>
  <c r="G147" i="5"/>
  <c r="G155" i="5"/>
  <c r="G210" i="5"/>
  <c r="G218" i="5"/>
  <c r="G226" i="5"/>
  <c r="G233" i="5"/>
  <c r="G253" i="5"/>
  <c r="G371" i="5"/>
  <c r="G380" i="5"/>
  <c r="G383" i="5"/>
  <c r="G514" i="5"/>
  <c r="G517" i="5"/>
  <c r="G545" i="5"/>
  <c r="G693" i="5"/>
  <c r="G793" i="5"/>
  <c r="G858" i="5"/>
  <c r="G358" i="5"/>
  <c r="G354" i="5"/>
  <c r="G350" i="5"/>
  <c r="G346" i="5"/>
  <c r="G342" i="5"/>
  <c r="G338" i="5"/>
  <c r="G334" i="5"/>
  <c r="G330" i="5"/>
  <c r="G326" i="5"/>
  <c r="G322" i="5"/>
  <c r="G318" i="5"/>
  <c r="G314" i="5"/>
  <c r="G310" i="5"/>
  <c r="G356" i="5"/>
  <c r="G353" i="5"/>
  <c r="G343" i="5"/>
  <c r="G340" i="5"/>
  <c r="G337" i="5"/>
  <c r="G327" i="5"/>
  <c r="G324" i="5"/>
  <c r="G321" i="5"/>
  <c r="G311" i="5"/>
  <c r="G357" i="5"/>
  <c r="G347" i="5"/>
  <c r="G344" i="5"/>
  <c r="G341" i="5"/>
  <c r="G331" i="5"/>
  <c r="G328" i="5"/>
  <c r="G325" i="5"/>
  <c r="G315" i="5"/>
  <c r="G312" i="5"/>
  <c r="G309" i="5"/>
  <c r="G351" i="5"/>
  <c r="G348" i="5"/>
  <c r="G345" i="5"/>
  <c r="G335" i="5"/>
  <c r="G332" i="5"/>
  <c r="G329" i="5"/>
  <c r="G319" i="5"/>
  <c r="G316" i="5"/>
  <c r="G313" i="5"/>
  <c r="G508" i="5"/>
  <c r="G504" i="5"/>
  <c r="G500" i="5"/>
  <c r="G496" i="5"/>
  <c r="G492" i="5"/>
  <c r="G506" i="5"/>
  <c r="G503" i="5"/>
  <c r="G493" i="5"/>
  <c r="G490" i="5"/>
  <c r="G486" i="5"/>
  <c r="G482" i="5"/>
  <c r="G478" i="5"/>
  <c r="G474" i="5"/>
  <c r="G470" i="5"/>
  <c r="G466" i="5"/>
  <c r="G462" i="5"/>
  <c r="G507" i="5"/>
  <c r="G502" i="5"/>
  <c r="G499" i="5"/>
  <c r="G487" i="5"/>
  <c r="G484" i="5"/>
  <c r="G481" i="5"/>
  <c r="G471" i="5"/>
  <c r="G468" i="5"/>
  <c r="G465" i="5"/>
  <c r="G505" i="5"/>
  <c r="G491" i="5"/>
  <c r="G488" i="5"/>
  <c r="G485" i="5"/>
  <c r="G475" i="5"/>
  <c r="G472" i="5"/>
  <c r="G469" i="5"/>
  <c r="G459" i="5"/>
  <c r="G497" i="5"/>
  <c r="G494" i="5"/>
  <c r="G489" i="5"/>
  <c r="G479" i="5"/>
  <c r="G476" i="5"/>
  <c r="G473" i="5"/>
  <c r="G463" i="5"/>
  <c r="G460" i="5"/>
  <c r="G656" i="5"/>
  <c r="G652" i="5"/>
  <c r="G648" i="5"/>
  <c r="G644" i="5"/>
  <c r="G640" i="5"/>
  <c r="G636" i="5"/>
  <c r="G632" i="5"/>
  <c r="G628" i="5"/>
  <c r="G624" i="5"/>
  <c r="G620" i="5"/>
  <c r="G616" i="5"/>
  <c r="G612" i="5"/>
  <c r="G653" i="5"/>
  <c r="G650" i="5"/>
  <c r="G647" i="5"/>
  <c r="G637" i="5"/>
  <c r="G634" i="5"/>
  <c r="G631" i="5"/>
  <c r="G621" i="5"/>
  <c r="G618" i="5"/>
  <c r="G615" i="5"/>
  <c r="G657" i="5"/>
  <c r="G654" i="5"/>
  <c r="G649" i="5"/>
  <c r="G635" i="5"/>
  <c r="G630" i="5"/>
  <c r="G627" i="5"/>
  <c r="G613" i="5"/>
  <c r="G610" i="5"/>
  <c r="G658" i="5"/>
  <c r="G655" i="5"/>
  <c r="G641" i="5"/>
  <c r="G638" i="5"/>
  <c r="G633" i="5"/>
  <c r="G619" i="5"/>
  <c r="G614" i="5"/>
  <c r="G611" i="5"/>
  <c r="G645" i="5"/>
  <c r="G642" i="5"/>
  <c r="G639" i="5"/>
  <c r="G625" i="5"/>
  <c r="G622" i="5"/>
  <c r="G617" i="5"/>
  <c r="G955" i="5"/>
  <c r="G951" i="5"/>
  <c r="G947" i="5"/>
  <c r="G943" i="5"/>
  <c r="G939" i="5"/>
  <c r="G935" i="5"/>
  <c r="G931" i="5"/>
  <c r="G927" i="5"/>
  <c r="G923" i="5"/>
  <c r="G919" i="5"/>
  <c r="G915" i="5"/>
  <c r="G911" i="5"/>
  <c r="G956" i="5"/>
  <c r="G952" i="5"/>
  <c r="G948" i="5"/>
  <c r="G944" i="5"/>
  <c r="G940" i="5"/>
  <c r="G936" i="5"/>
  <c r="G932" i="5"/>
  <c r="G928" i="5"/>
  <c r="G924" i="5"/>
  <c r="G920" i="5"/>
  <c r="G916" i="5"/>
  <c r="G912" i="5"/>
  <c r="G957" i="5"/>
  <c r="G949" i="5"/>
  <c r="G941" i="5"/>
  <c r="G933" i="5"/>
  <c r="G925" i="5"/>
  <c r="G917" i="5"/>
  <c r="G909" i="5"/>
  <c r="G958" i="5"/>
  <c r="G950" i="5"/>
  <c r="G942" i="5"/>
  <c r="G934" i="5"/>
  <c r="G926" i="5"/>
  <c r="G918" i="5"/>
  <c r="G910" i="5"/>
  <c r="G945" i="5"/>
  <c r="G929" i="5"/>
  <c r="G913" i="5"/>
  <c r="G946" i="5"/>
  <c r="G930" i="5"/>
  <c r="G914" i="5"/>
  <c r="G953" i="5"/>
  <c r="G937" i="5"/>
  <c r="G921" i="5"/>
  <c r="G1206" i="5"/>
  <c r="G1202" i="5"/>
  <c r="G1198" i="5"/>
  <c r="G1194" i="5"/>
  <c r="G1190" i="5"/>
  <c r="G1186" i="5"/>
  <c r="G1182" i="5"/>
  <c r="G1178" i="5"/>
  <c r="G1174" i="5"/>
  <c r="G1170" i="5"/>
  <c r="G1207" i="5"/>
  <c r="G1203" i="5"/>
  <c r="G1199" i="5"/>
  <c r="G1195" i="5"/>
  <c r="G1191" i="5"/>
  <c r="G1187" i="5"/>
  <c r="G1183" i="5"/>
  <c r="G1179" i="5"/>
  <c r="G1175" i="5"/>
  <c r="G1171" i="5"/>
  <c r="G1208" i="5"/>
  <c r="G1200" i="5"/>
  <c r="G1192" i="5"/>
  <c r="G1184" i="5"/>
  <c r="G1176" i="5"/>
  <c r="G1168" i="5"/>
  <c r="G1164" i="5"/>
  <c r="G1160" i="5"/>
  <c r="G1201" i="5"/>
  <c r="G1193" i="5"/>
  <c r="G1185" i="5"/>
  <c r="G1177" i="5"/>
  <c r="G1169" i="5"/>
  <c r="G1165" i="5"/>
  <c r="G1161" i="5"/>
  <c r="G1196" i="5"/>
  <c r="G1180" i="5"/>
  <c r="G1166" i="5"/>
  <c r="G1197" i="5"/>
  <c r="G1181" i="5"/>
  <c r="G1167" i="5"/>
  <c r="G1159" i="5"/>
  <c r="G1204" i="5"/>
  <c r="G1172" i="5"/>
  <c r="G1205" i="5"/>
  <c r="G1173" i="5"/>
  <c r="G1162" i="5"/>
  <c r="G1163" i="5"/>
  <c r="G1188" i="5"/>
  <c r="G1258" i="5"/>
  <c r="G1254" i="5"/>
  <c r="G1250" i="5"/>
  <c r="G1246" i="5"/>
  <c r="G1242" i="5"/>
  <c r="G1238" i="5"/>
  <c r="G1234" i="5"/>
  <c r="G1230" i="5"/>
  <c r="G1226" i="5"/>
  <c r="G1222" i="5"/>
  <c r="G1218" i="5"/>
  <c r="G1214" i="5"/>
  <c r="G1210" i="5"/>
  <c r="G1255" i="5"/>
  <c r="G1251" i="5"/>
  <c r="G1247" i="5"/>
  <c r="G1243" i="5"/>
  <c r="G1239" i="5"/>
  <c r="G1235" i="5"/>
  <c r="G1231" i="5"/>
  <c r="G1227" i="5"/>
  <c r="G1223" i="5"/>
  <c r="G1219" i="5"/>
  <c r="G1215" i="5"/>
  <c r="G1211" i="5"/>
  <c r="G1256" i="5"/>
  <c r="G1248" i="5"/>
  <c r="G1240" i="5"/>
  <c r="G1232" i="5"/>
  <c r="G1224" i="5"/>
  <c r="G1216" i="5"/>
  <c r="G1257" i="5"/>
  <c r="G1249" i="5"/>
  <c r="G1241" i="5"/>
  <c r="G1233" i="5"/>
  <c r="G1225" i="5"/>
  <c r="G1217" i="5"/>
  <c r="G1209" i="5"/>
  <c r="G1244" i="5"/>
  <c r="G1228" i="5"/>
  <c r="G1212" i="5"/>
  <c r="G1245" i="5"/>
  <c r="G1229" i="5"/>
  <c r="G1213" i="5"/>
  <c r="G1236" i="5"/>
  <c r="G1237" i="5"/>
  <c r="G1220" i="5"/>
  <c r="G1221" i="5"/>
  <c r="G1252" i="5"/>
  <c r="G1306" i="5"/>
  <c r="G1302" i="5"/>
  <c r="G1298" i="5"/>
  <c r="G1294" i="5"/>
  <c r="G1290" i="5"/>
  <c r="G1286" i="5"/>
  <c r="G1282" i="5"/>
  <c r="G1278" i="5"/>
  <c r="G1274" i="5"/>
  <c r="G1270" i="5"/>
  <c r="G1266" i="5"/>
  <c r="G1262" i="5"/>
  <c r="G1307" i="5"/>
  <c r="G1303" i="5"/>
  <c r="G1299" i="5"/>
  <c r="G1295" i="5"/>
  <c r="G1291" i="5"/>
  <c r="G1287" i="5"/>
  <c r="G1283" i="5"/>
  <c r="G1279" i="5"/>
  <c r="G1275" i="5"/>
  <c r="G1271" i="5"/>
  <c r="G1267" i="5"/>
  <c r="G1263" i="5"/>
  <c r="G1259" i="5"/>
  <c r="G1304" i="5"/>
  <c r="G1296" i="5"/>
  <c r="G1288" i="5"/>
  <c r="G1280" i="5"/>
  <c r="G1272" i="5"/>
  <c r="G1264" i="5"/>
  <c r="G1305" i="5"/>
  <c r="G1297" i="5"/>
  <c r="G1289" i="5"/>
  <c r="G1281" i="5"/>
  <c r="G1273" i="5"/>
  <c r="G1265" i="5"/>
  <c r="G1308" i="5"/>
  <c r="G1292" i="5"/>
  <c r="G1276" i="5"/>
  <c r="G1260" i="5"/>
  <c r="G1293" i="5"/>
  <c r="G1277" i="5"/>
  <c r="G1261" i="5"/>
  <c r="G1300" i="5"/>
  <c r="G1268" i="5"/>
  <c r="G1301" i="5"/>
  <c r="G1269" i="5"/>
  <c r="G1284" i="5"/>
  <c r="G1285" i="5"/>
  <c r="G1406" i="5"/>
  <c r="G1402" i="5"/>
  <c r="G1398" i="5"/>
  <c r="G1394" i="5"/>
  <c r="G1390" i="5"/>
  <c r="G1386" i="5"/>
  <c r="G1382" i="5"/>
  <c r="G1378" i="5"/>
  <c r="G1374" i="5"/>
  <c r="G1370" i="5"/>
  <c r="G1366" i="5"/>
  <c r="G1362" i="5"/>
  <c r="G1407" i="5"/>
  <c r="G1403" i="5"/>
  <c r="G1399" i="5"/>
  <c r="G1395" i="5"/>
  <c r="G1391" i="5"/>
  <c r="G1387" i="5"/>
  <c r="G1383" i="5"/>
  <c r="G1379" i="5"/>
  <c r="G1375" i="5"/>
  <c r="G1371" i="5"/>
  <c r="G1367" i="5"/>
  <c r="G1363" i="5"/>
  <c r="G1359" i="5"/>
  <c r="G1408" i="5"/>
  <c r="G1400" i="5"/>
  <c r="G1392" i="5"/>
  <c r="G1384" i="5"/>
  <c r="G1376" i="5"/>
  <c r="G1368" i="5"/>
  <c r="G1360" i="5"/>
  <c r="G1401" i="5"/>
  <c r="G1393" i="5"/>
  <c r="G1385" i="5"/>
  <c r="G1377" i="5"/>
  <c r="G1369" i="5"/>
  <c r="G1361" i="5"/>
  <c r="G1404" i="5"/>
  <c r="G1388" i="5"/>
  <c r="G1372" i="5"/>
  <c r="G1405" i="5"/>
  <c r="G1389" i="5"/>
  <c r="G1373" i="5"/>
  <c r="G1396" i="5"/>
  <c r="G1364" i="5"/>
  <c r="G1397" i="5"/>
  <c r="G1365" i="5"/>
  <c r="G1380" i="5"/>
  <c r="G163" i="5"/>
  <c r="G171" i="5"/>
  <c r="G179" i="5"/>
  <c r="G187" i="5"/>
  <c r="G199" i="5"/>
  <c r="G259" i="5"/>
  <c r="G272" i="5"/>
  <c r="G285" i="5"/>
  <c r="G323" i="5"/>
  <c r="G336" i="5"/>
  <c r="G349" i="5"/>
  <c r="G416" i="5"/>
  <c r="G429" i="5"/>
  <c r="G467" i="5"/>
  <c r="G480" i="5"/>
  <c r="G495" i="5"/>
  <c r="G562" i="5"/>
  <c r="G579" i="5"/>
  <c r="G629" i="5"/>
  <c r="G646" i="5"/>
  <c r="G715" i="5"/>
  <c r="G734" i="5"/>
  <c r="G890" i="5"/>
  <c r="G954" i="5"/>
  <c r="G1253" i="5"/>
  <c r="G162" i="5"/>
  <c r="G170" i="5"/>
  <c r="G178" i="5"/>
  <c r="G186" i="5"/>
  <c r="G203" i="5"/>
  <c r="G269" i="5"/>
  <c r="G307" i="5"/>
  <c r="G320" i="5"/>
  <c r="G333" i="5"/>
  <c r="G413" i="5"/>
  <c r="G451" i="5"/>
  <c r="G464" i="5"/>
  <c r="G477" i="5"/>
  <c r="G559" i="5"/>
  <c r="G609" i="5"/>
  <c r="G626" i="5"/>
  <c r="G643" i="5"/>
  <c r="G710" i="5"/>
  <c r="G1115" i="5"/>
  <c r="G159" i="5"/>
  <c r="G167" i="5"/>
  <c r="G175" i="5"/>
  <c r="G183" i="5"/>
  <c r="G191" i="5"/>
  <c r="G291" i="5"/>
  <c r="G317" i="5"/>
  <c r="G355" i="5"/>
  <c r="G435" i="5"/>
  <c r="G461" i="5"/>
  <c r="G501" i="5"/>
  <c r="G587" i="5"/>
  <c r="G623" i="5"/>
  <c r="G922" i="5"/>
  <c r="G1381" i="5"/>
  <c r="G208" i="5"/>
  <c r="G204" i="5"/>
  <c r="G200" i="5"/>
  <c r="G196" i="5"/>
  <c r="G192" i="5"/>
  <c r="G188" i="5"/>
  <c r="G184" i="5"/>
  <c r="G180" i="5"/>
  <c r="G176" i="5"/>
  <c r="G172" i="5"/>
  <c r="G168" i="5"/>
  <c r="G164" i="5"/>
  <c r="G160" i="5"/>
  <c r="G205" i="5"/>
  <c r="G201" i="5"/>
  <c r="G197" i="5"/>
  <c r="G193" i="5"/>
  <c r="G189" i="5"/>
  <c r="G185" i="5"/>
  <c r="G181" i="5"/>
  <c r="G177" i="5"/>
  <c r="G173" i="5"/>
  <c r="G169" i="5"/>
  <c r="G165" i="5"/>
  <c r="G161" i="5"/>
  <c r="G206" i="5"/>
  <c r="G202" i="5"/>
  <c r="G198" i="5"/>
  <c r="G194" i="5"/>
  <c r="G306" i="5"/>
  <c r="G302" i="5"/>
  <c r="G298" i="5"/>
  <c r="G294" i="5"/>
  <c r="G290" i="5"/>
  <c r="G286" i="5"/>
  <c r="G282" i="5"/>
  <c r="G278" i="5"/>
  <c r="G274" i="5"/>
  <c r="G270" i="5"/>
  <c r="G266" i="5"/>
  <c r="G262" i="5"/>
  <c r="G308" i="5"/>
  <c r="G305" i="5"/>
  <c r="G295" i="5"/>
  <c r="G292" i="5"/>
  <c r="G289" i="5"/>
  <c r="G279" i="5"/>
  <c r="G276" i="5"/>
  <c r="G273" i="5"/>
  <c r="G263" i="5"/>
  <c r="G260" i="5"/>
  <c r="G299" i="5"/>
  <c r="G296" i="5"/>
  <c r="G293" i="5"/>
  <c r="G283" i="5"/>
  <c r="G280" i="5"/>
  <c r="G277" i="5"/>
  <c r="G267" i="5"/>
  <c r="G264" i="5"/>
  <c r="G261" i="5"/>
  <c r="G303" i="5"/>
  <c r="G300" i="5"/>
  <c r="G297" i="5"/>
  <c r="G287" i="5"/>
  <c r="G284" i="5"/>
  <c r="G281" i="5"/>
  <c r="G271" i="5"/>
  <c r="G268" i="5"/>
  <c r="G265" i="5"/>
  <c r="G458" i="5"/>
  <c r="G454" i="5"/>
  <c r="G450" i="5"/>
  <c r="G446" i="5"/>
  <c r="G442" i="5"/>
  <c r="G438" i="5"/>
  <c r="G434" i="5"/>
  <c r="G430" i="5"/>
  <c r="G426" i="5"/>
  <c r="G422" i="5"/>
  <c r="G418" i="5"/>
  <c r="G414" i="5"/>
  <c r="G410" i="5"/>
  <c r="G455" i="5"/>
  <c r="G452" i="5"/>
  <c r="G449" i="5"/>
  <c r="G439" i="5"/>
  <c r="G436" i="5"/>
  <c r="G433" i="5"/>
  <c r="G423" i="5"/>
  <c r="G420" i="5"/>
  <c r="G417" i="5"/>
  <c r="G456" i="5"/>
  <c r="G453" i="5"/>
  <c r="G443" i="5"/>
  <c r="G440" i="5"/>
  <c r="G437" i="5"/>
  <c r="G427" i="5"/>
  <c r="G424" i="5"/>
  <c r="G421" i="5"/>
  <c r="G411" i="5"/>
  <c r="G457" i="5"/>
  <c r="G447" i="5"/>
  <c r="G444" i="5"/>
  <c r="G441" i="5"/>
  <c r="G431" i="5"/>
  <c r="G428" i="5"/>
  <c r="G425" i="5"/>
  <c r="G415" i="5"/>
  <c r="G412" i="5"/>
  <c r="G409" i="5"/>
  <c r="G608" i="5"/>
  <c r="G604" i="5"/>
  <c r="G600" i="5"/>
  <c r="G596" i="5"/>
  <c r="G592" i="5"/>
  <c r="G588" i="5"/>
  <c r="G584" i="5"/>
  <c r="G580" i="5"/>
  <c r="G576" i="5"/>
  <c r="G572" i="5"/>
  <c r="G568" i="5"/>
  <c r="G564" i="5"/>
  <c r="G560" i="5"/>
  <c r="G605" i="5"/>
  <c r="G602" i="5"/>
  <c r="G599" i="5"/>
  <c r="G589" i="5"/>
  <c r="G586" i="5"/>
  <c r="G583" i="5"/>
  <c r="G573" i="5"/>
  <c r="G570" i="5"/>
  <c r="G567" i="5"/>
  <c r="G607" i="5"/>
  <c r="G593" i="5"/>
  <c r="G590" i="5"/>
  <c r="G585" i="5"/>
  <c r="G571" i="5"/>
  <c r="G566" i="5"/>
  <c r="G563" i="5"/>
  <c r="G597" i="5"/>
  <c r="G594" i="5"/>
  <c r="G591" i="5"/>
  <c r="G577" i="5"/>
  <c r="G574" i="5"/>
  <c r="G569" i="5"/>
  <c r="G603" i="5"/>
  <c r="G598" i="5"/>
  <c r="G595" i="5"/>
  <c r="G581" i="5"/>
  <c r="G578" i="5"/>
  <c r="G575" i="5"/>
  <c r="G561" i="5"/>
  <c r="G756" i="5"/>
  <c r="G752" i="5"/>
  <c r="G748" i="5"/>
  <c r="G744" i="5"/>
  <c r="G740" i="5"/>
  <c r="G736" i="5"/>
  <c r="G732" i="5"/>
  <c r="G728" i="5"/>
  <c r="G724" i="5"/>
  <c r="G720" i="5"/>
  <c r="G716" i="5"/>
  <c r="G712" i="5"/>
  <c r="G749" i="5"/>
  <c r="G746" i="5"/>
  <c r="G743" i="5"/>
  <c r="G733" i="5"/>
  <c r="G730" i="5"/>
  <c r="G727" i="5"/>
  <c r="G717" i="5"/>
  <c r="G714" i="5"/>
  <c r="G711" i="5"/>
  <c r="G753" i="5"/>
  <c r="G750" i="5"/>
  <c r="G751" i="5"/>
  <c r="G741" i="5"/>
  <c r="G738" i="5"/>
  <c r="G735" i="5"/>
  <c r="G721" i="5"/>
  <c r="G718" i="5"/>
  <c r="G713" i="5"/>
  <c r="G757" i="5"/>
  <c r="G754" i="5"/>
  <c r="G747" i="5"/>
  <c r="G742" i="5"/>
  <c r="G739" i="5"/>
  <c r="G725" i="5"/>
  <c r="G722" i="5"/>
  <c r="G719" i="5"/>
  <c r="G758" i="5"/>
  <c r="G755" i="5"/>
  <c r="G745" i="5"/>
  <c r="G731" i="5"/>
  <c r="G726" i="5"/>
  <c r="G723" i="5"/>
  <c r="G709" i="5"/>
  <c r="G907" i="5"/>
  <c r="G903" i="5"/>
  <c r="G899" i="5"/>
  <c r="G895" i="5"/>
  <c r="G891" i="5"/>
  <c r="G887" i="5"/>
  <c r="G883" i="5"/>
  <c r="G879" i="5"/>
  <c r="G875" i="5"/>
  <c r="G871" i="5"/>
  <c r="G867" i="5"/>
  <c r="G863" i="5"/>
  <c r="G859" i="5"/>
  <c r="G908" i="5"/>
  <c r="G904" i="5"/>
  <c r="G900" i="5"/>
  <c r="G896" i="5"/>
  <c r="G892" i="5"/>
  <c r="G888" i="5"/>
  <c r="G884" i="5"/>
  <c r="G880" i="5"/>
  <c r="G876" i="5"/>
  <c r="G872" i="5"/>
  <c r="G868" i="5"/>
  <c r="G864" i="5"/>
  <c r="G860" i="5"/>
  <c r="G901" i="5"/>
  <c r="G893" i="5"/>
  <c r="G885" i="5"/>
  <c r="G877" i="5"/>
  <c r="G869" i="5"/>
  <c r="G861" i="5"/>
  <c r="G902" i="5"/>
  <c r="G894" i="5"/>
  <c r="G886" i="5"/>
  <c r="G878" i="5"/>
  <c r="G870" i="5"/>
  <c r="G862" i="5"/>
  <c r="G897" i="5"/>
  <c r="G881" i="5"/>
  <c r="G865" i="5"/>
  <c r="G898" i="5"/>
  <c r="G882" i="5"/>
  <c r="G866" i="5"/>
  <c r="G905" i="5"/>
  <c r="G889" i="5"/>
  <c r="G873" i="5"/>
  <c r="G1156" i="5"/>
  <c r="G1152" i="5"/>
  <c r="G1148" i="5"/>
  <c r="G1144" i="5"/>
  <c r="G1140" i="5"/>
  <c r="G1136" i="5"/>
  <c r="G1132" i="5"/>
  <c r="G1128" i="5"/>
  <c r="G1124" i="5"/>
  <c r="G1120" i="5"/>
  <c r="G1116" i="5"/>
  <c r="G1112" i="5"/>
  <c r="G1157" i="5"/>
  <c r="G1153" i="5"/>
  <c r="G1149" i="5"/>
  <c r="G1145" i="5"/>
  <c r="G1141" i="5"/>
  <c r="G1137" i="5"/>
  <c r="G1133" i="5"/>
  <c r="G1129" i="5"/>
  <c r="G1125" i="5"/>
  <c r="G1121" i="5"/>
  <c r="G1117" i="5"/>
  <c r="G1113" i="5"/>
  <c r="G1109" i="5"/>
  <c r="G1158" i="5"/>
  <c r="G1150" i="5"/>
  <c r="G1142" i="5"/>
  <c r="G1134" i="5"/>
  <c r="G1126" i="5"/>
  <c r="G1118" i="5"/>
  <c r="G1110" i="5"/>
  <c r="G1151" i="5"/>
  <c r="G1143" i="5"/>
  <c r="G1135" i="5"/>
  <c r="G1127" i="5"/>
  <c r="G1119" i="5"/>
  <c r="G1111" i="5"/>
  <c r="G1154" i="5"/>
  <c r="G1138" i="5"/>
  <c r="G1122" i="5"/>
  <c r="G1155" i="5"/>
  <c r="G1139" i="5"/>
  <c r="G1123" i="5"/>
  <c r="G1130" i="5"/>
  <c r="G1131" i="5"/>
  <c r="G1146" i="5"/>
  <c r="G1114" i="5"/>
  <c r="G1358" i="5"/>
  <c r="G1354" i="5"/>
  <c r="G1350" i="5"/>
  <c r="G1346" i="5"/>
  <c r="G1342" i="5"/>
  <c r="G1338" i="5"/>
  <c r="G1334" i="5"/>
  <c r="G1330" i="5"/>
  <c r="G1326" i="5"/>
  <c r="G1322" i="5"/>
  <c r="G1318" i="5"/>
  <c r="G1314" i="5"/>
  <c r="G1310" i="5"/>
  <c r="G1355" i="5"/>
  <c r="G1351" i="5"/>
  <c r="G1347" i="5"/>
  <c r="G1343" i="5"/>
  <c r="G1339" i="5"/>
  <c r="G1335" i="5"/>
  <c r="G1331" i="5"/>
  <c r="G1327" i="5"/>
  <c r="G1323" i="5"/>
  <c r="G1319" i="5"/>
  <c r="G1315" i="5"/>
  <c r="G1311" i="5"/>
  <c r="G1352" i="5"/>
  <c r="G1344" i="5"/>
  <c r="G1336" i="5"/>
  <c r="G1328" i="5"/>
  <c r="G1320" i="5"/>
  <c r="G1312" i="5"/>
  <c r="G1353" i="5"/>
  <c r="G1345" i="5"/>
  <c r="G1337" i="5"/>
  <c r="G1329" i="5"/>
  <c r="G1321" i="5"/>
  <c r="G1313" i="5"/>
  <c r="G1356" i="5"/>
  <c r="G1340" i="5"/>
  <c r="G1324" i="5"/>
  <c r="G1357" i="5"/>
  <c r="G1341" i="5"/>
  <c r="G1325" i="5"/>
  <c r="G1309" i="5"/>
  <c r="G1332" i="5"/>
  <c r="G1333" i="5"/>
  <c r="G1348" i="5"/>
  <c r="G1349" i="5"/>
  <c r="G1316" i="5"/>
  <c r="G1458" i="5"/>
  <c r="G1454" i="5"/>
  <c r="G1450" i="5"/>
  <c r="G1446" i="5"/>
  <c r="G1442" i="5"/>
  <c r="G1438" i="5"/>
  <c r="G1434" i="5"/>
  <c r="G1430" i="5"/>
  <c r="G1426" i="5"/>
  <c r="G1422" i="5"/>
  <c r="G1418" i="5"/>
  <c r="G1414" i="5"/>
  <c r="G1410" i="5"/>
  <c r="G1455" i="5"/>
  <c r="G1451" i="5"/>
  <c r="G1447" i="5"/>
  <c r="G1443" i="5"/>
  <c r="G1439" i="5"/>
  <c r="G1435" i="5"/>
  <c r="G1431" i="5"/>
  <c r="G1427" i="5"/>
  <c r="G1423" i="5"/>
  <c r="G1419" i="5"/>
  <c r="G1415" i="5"/>
  <c r="G1411" i="5"/>
  <c r="G1456" i="5"/>
  <c r="G1448" i="5"/>
  <c r="G1440" i="5"/>
  <c r="G1432" i="5"/>
  <c r="G1424" i="5"/>
  <c r="G1416" i="5"/>
  <c r="G1457" i="5"/>
  <c r="G1449" i="5"/>
  <c r="G1441" i="5"/>
  <c r="G1433" i="5"/>
  <c r="G1425" i="5"/>
  <c r="G1417" i="5"/>
  <c r="G1409" i="5"/>
  <c r="G1452" i="5"/>
  <c r="G1436" i="5"/>
  <c r="G1420" i="5"/>
  <c r="G1453" i="5"/>
  <c r="G1437" i="5"/>
  <c r="G1421" i="5"/>
  <c r="G1428" i="5"/>
  <c r="G1429" i="5"/>
  <c r="G1412" i="5"/>
  <c r="G1413" i="5"/>
  <c r="G1444" i="5"/>
  <c r="G1506" i="5"/>
  <c r="G1502" i="5"/>
  <c r="G1498" i="5"/>
  <c r="G1494" i="5"/>
  <c r="G1490" i="5"/>
  <c r="G1486" i="5"/>
  <c r="G1482" i="5"/>
  <c r="G1478" i="5"/>
  <c r="G1474" i="5"/>
  <c r="G1470" i="5"/>
  <c r="G1466" i="5"/>
  <c r="G1462" i="5"/>
  <c r="G1507" i="5"/>
  <c r="G1503" i="5"/>
  <c r="G1499" i="5"/>
  <c r="G1495" i="5"/>
  <c r="G1491" i="5"/>
  <c r="G1487" i="5"/>
  <c r="G1483" i="5"/>
  <c r="G1479" i="5"/>
  <c r="G1475" i="5"/>
  <c r="G1471" i="5"/>
  <c r="G1467" i="5"/>
  <c r="G1463" i="5"/>
  <c r="G1459" i="5"/>
  <c r="G1504" i="5"/>
  <c r="G1496" i="5"/>
  <c r="G1488" i="5"/>
  <c r="G1480" i="5"/>
  <c r="G1472" i="5"/>
  <c r="G1464" i="5"/>
  <c r="G1505" i="5"/>
  <c r="G1497" i="5"/>
  <c r="G1489" i="5"/>
  <c r="G1481" i="5"/>
  <c r="G1473" i="5"/>
  <c r="G1465" i="5"/>
  <c r="G1500" i="5"/>
  <c r="G1484" i="5"/>
  <c r="G1468" i="5"/>
  <c r="G1501" i="5"/>
  <c r="G1485" i="5"/>
  <c r="G1469" i="5"/>
  <c r="G1492" i="5"/>
  <c r="G1460" i="5"/>
  <c r="G1493" i="5"/>
  <c r="G1461" i="5"/>
  <c r="G1476" i="5"/>
  <c r="G1477" i="5"/>
  <c r="G1508" i="5"/>
  <c r="G166" i="5"/>
  <c r="G174" i="5"/>
  <c r="G182" i="5"/>
  <c r="G190" i="5"/>
  <c r="G195" i="5"/>
  <c r="G275" i="5"/>
  <c r="G288" i="5"/>
  <c r="G301" i="5"/>
  <c r="G339" i="5"/>
  <c r="G352" i="5"/>
  <c r="G419" i="5"/>
  <c r="G432" i="5"/>
  <c r="G445" i="5"/>
  <c r="G483" i="5"/>
  <c r="G498" i="5"/>
  <c r="G565" i="5"/>
  <c r="G582" i="5"/>
  <c r="G601" i="5"/>
  <c r="G651" i="5"/>
  <c r="G737" i="5"/>
  <c r="G874" i="5"/>
  <c r="G938" i="5"/>
  <c r="G1189" i="5"/>
  <c r="G1445" i="5"/>
  <c r="G659" i="5"/>
  <c r="G662" i="5"/>
  <c r="G667" i="5"/>
  <c r="G681" i="5"/>
  <c r="G686" i="5"/>
  <c r="G689" i="5"/>
  <c r="G703" i="5"/>
  <c r="G706" i="5"/>
  <c r="G825" i="5"/>
  <c r="G841" i="5"/>
  <c r="G857" i="5"/>
  <c r="G258" i="5"/>
  <c r="G254" i="5"/>
  <c r="G250" i="5"/>
  <c r="G246" i="5"/>
  <c r="G242" i="5"/>
  <c r="G238" i="5"/>
  <c r="G234" i="5"/>
  <c r="G230" i="5"/>
  <c r="G406" i="5"/>
  <c r="G402" i="5"/>
  <c r="G398" i="5"/>
  <c r="G394" i="5"/>
  <c r="G390" i="5"/>
  <c r="G386" i="5"/>
  <c r="G382" i="5"/>
  <c r="G378" i="5"/>
  <c r="G374" i="5"/>
  <c r="G370" i="5"/>
  <c r="G366" i="5"/>
  <c r="G362" i="5"/>
  <c r="G556" i="5"/>
  <c r="G552" i="5"/>
  <c r="G548" i="5"/>
  <c r="G544" i="5"/>
  <c r="G540" i="5"/>
  <c r="G536" i="5"/>
  <c r="G532" i="5"/>
  <c r="G528" i="5"/>
  <c r="G524" i="5"/>
  <c r="G520" i="5"/>
  <c r="G516" i="5"/>
  <c r="G512" i="5"/>
  <c r="G557" i="5"/>
  <c r="G554" i="5"/>
  <c r="G551" i="5"/>
  <c r="G541" i="5"/>
  <c r="G538" i="5"/>
  <c r="G535" i="5"/>
  <c r="G525" i="5"/>
  <c r="G522" i="5"/>
  <c r="G519" i="5"/>
  <c r="G509" i="5"/>
  <c r="G808" i="5"/>
  <c r="G804" i="5"/>
  <c r="G800" i="5"/>
  <c r="G796" i="5"/>
  <c r="G792" i="5"/>
  <c r="G788" i="5"/>
  <c r="G784" i="5"/>
  <c r="G780" i="5"/>
  <c r="G776" i="5"/>
  <c r="G772" i="5"/>
  <c r="G768" i="5"/>
  <c r="G764" i="5"/>
  <c r="G760" i="5"/>
  <c r="G807" i="5"/>
  <c r="G797" i="5"/>
  <c r="G794" i="5"/>
  <c r="G791" i="5"/>
  <c r="G781" i="5"/>
  <c r="G778" i="5"/>
  <c r="G775" i="5"/>
  <c r="G765" i="5"/>
  <c r="G762" i="5"/>
  <c r="G759" i="5"/>
  <c r="G801" i="5"/>
  <c r="G798" i="5"/>
  <c r="G795" i="5"/>
  <c r="G785" i="5"/>
  <c r="G782" i="5"/>
  <c r="G779" i="5"/>
  <c r="G769" i="5"/>
  <c r="G766" i="5"/>
  <c r="G763" i="5"/>
  <c r="G1008" i="5"/>
  <c r="G1004" i="5"/>
  <c r="G1000" i="5"/>
  <c r="G1005" i="5"/>
  <c r="G1001" i="5"/>
  <c r="G997" i="5"/>
  <c r="G1006" i="5"/>
  <c r="G998" i="5"/>
  <c r="G995" i="5"/>
  <c r="G991" i="5"/>
  <c r="G987" i="5"/>
  <c r="G983" i="5"/>
  <c r="G979" i="5"/>
  <c r="G975" i="5"/>
  <c r="G971" i="5"/>
  <c r="G967" i="5"/>
  <c r="G963" i="5"/>
  <c r="G959" i="5"/>
  <c r="G1007" i="5"/>
  <c r="G999" i="5"/>
  <c r="G996" i="5"/>
  <c r="G992" i="5"/>
  <c r="G988" i="5"/>
  <c r="G984" i="5"/>
  <c r="G980" i="5"/>
  <c r="G976" i="5"/>
  <c r="G972" i="5"/>
  <c r="G968" i="5"/>
  <c r="G964" i="5"/>
  <c r="G960" i="5"/>
  <c r="G989" i="5"/>
  <c r="G981" i="5"/>
  <c r="G973" i="5"/>
  <c r="G965" i="5"/>
  <c r="G990" i="5"/>
  <c r="G982" i="5"/>
  <c r="G974" i="5"/>
  <c r="G966" i="5"/>
  <c r="G1056" i="5"/>
  <c r="G1052" i="5"/>
  <c r="G1048" i="5"/>
  <c r="G1044" i="5"/>
  <c r="G1040" i="5"/>
  <c r="G1036" i="5"/>
  <c r="G1032" i="5"/>
  <c r="G1028" i="5"/>
  <c r="G1024" i="5"/>
  <c r="G1020" i="5"/>
  <c r="G1016" i="5"/>
  <c r="G1012" i="5"/>
  <c r="G1057" i="5"/>
  <c r="G1053" i="5"/>
  <c r="G1049" i="5"/>
  <c r="G1045" i="5"/>
  <c r="G1041" i="5"/>
  <c r="G1037" i="5"/>
  <c r="G1033" i="5"/>
  <c r="G1029" i="5"/>
  <c r="G1025" i="5"/>
  <c r="G1021" i="5"/>
  <c r="G1017" i="5"/>
  <c r="G1013" i="5"/>
  <c r="G1009" i="5"/>
  <c r="G1054" i="5"/>
  <c r="G1046" i="5"/>
  <c r="G1038" i="5"/>
  <c r="G1030" i="5"/>
  <c r="G1022" i="5"/>
  <c r="G1014" i="5"/>
  <c r="G1055" i="5"/>
  <c r="G1047" i="5"/>
  <c r="G1039" i="5"/>
  <c r="G1031" i="5"/>
  <c r="G1023" i="5"/>
  <c r="G1015" i="5"/>
  <c r="G1058" i="5"/>
  <c r="G1042" i="5"/>
  <c r="G1026" i="5"/>
  <c r="G1010" i="5"/>
  <c r="G1043" i="5"/>
  <c r="G1027" i="5"/>
  <c r="G1011" i="5"/>
  <c r="G1108" i="5"/>
  <c r="G1104" i="5"/>
  <c r="G1100" i="5"/>
  <c r="G1096" i="5"/>
  <c r="G1092" i="5"/>
  <c r="G1088" i="5"/>
  <c r="G1084" i="5"/>
  <c r="G1080" i="5"/>
  <c r="G1076" i="5"/>
  <c r="G1072" i="5"/>
  <c r="G1068" i="5"/>
  <c r="G1064" i="5"/>
  <c r="G1060" i="5"/>
  <c r="G1105" i="5"/>
  <c r="G1101" i="5"/>
  <c r="G1097" i="5"/>
  <c r="G1093" i="5"/>
  <c r="G1089" i="5"/>
  <c r="G1085" i="5"/>
  <c r="G1081" i="5"/>
  <c r="G1077" i="5"/>
  <c r="G1073" i="5"/>
  <c r="G1069" i="5"/>
  <c r="G1065" i="5"/>
  <c r="G1061" i="5"/>
  <c r="G1102" i="5"/>
  <c r="G1094" i="5"/>
  <c r="G1086" i="5"/>
  <c r="G1078" i="5"/>
  <c r="G1070" i="5"/>
  <c r="G1062" i="5"/>
  <c r="G1103" i="5"/>
  <c r="G1095" i="5"/>
  <c r="G1087" i="5"/>
  <c r="G1079" i="5"/>
  <c r="G1071" i="5"/>
  <c r="G1063" i="5"/>
  <c r="G1106" i="5"/>
  <c r="G1090" i="5"/>
  <c r="G1074" i="5"/>
  <c r="G1107" i="5"/>
  <c r="G1091" i="5"/>
  <c r="G1075" i="5"/>
  <c r="G1059" i="5"/>
  <c r="G109" i="5"/>
  <c r="G113" i="5"/>
  <c r="G117" i="5"/>
  <c r="G121" i="5"/>
  <c r="G125" i="5"/>
  <c r="G129" i="5"/>
  <c r="G133" i="5"/>
  <c r="G137" i="5"/>
  <c r="G141" i="5"/>
  <c r="G145" i="5"/>
  <c r="G149" i="5"/>
  <c r="G153" i="5"/>
  <c r="G157" i="5"/>
  <c r="G209" i="5"/>
  <c r="G213" i="5"/>
  <c r="G217" i="5"/>
  <c r="G221" i="5"/>
  <c r="G225" i="5"/>
  <c r="G229" i="5"/>
  <c r="G232" i="5"/>
  <c r="G235" i="5"/>
  <c r="G245" i="5"/>
  <c r="G248" i="5"/>
  <c r="G251" i="5"/>
  <c r="G360" i="5"/>
  <c r="G363" i="5"/>
  <c r="G373" i="5"/>
  <c r="G376" i="5"/>
  <c r="G379" i="5"/>
  <c r="G389" i="5"/>
  <c r="G392" i="5"/>
  <c r="G395" i="5"/>
  <c r="G405" i="5"/>
  <c r="G408" i="5"/>
  <c r="G510" i="5"/>
  <c r="G513" i="5"/>
  <c r="G527" i="5"/>
  <c r="G530" i="5"/>
  <c r="G533" i="5"/>
  <c r="G547" i="5"/>
  <c r="G550" i="5"/>
  <c r="G555" i="5"/>
  <c r="G661" i="5"/>
  <c r="G675" i="5"/>
  <c r="G678" i="5"/>
  <c r="G683" i="5"/>
  <c r="G697" i="5"/>
  <c r="G702" i="5"/>
  <c r="G777" i="5"/>
  <c r="G786" i="5"/>
  <c r="G789" i="5"/>
  <c r="G809" i="5"/>
  <c r="G818" i="5"/>
  <c r="G834" i="5"/>
  <c r="G962" i="5"/>
  <c r="G978" i="5"/>
  <c r="G994" i="5"/>
  <c r="G1003" i="5"/>
  <c r="G1035" i="5"/>
  <c r="G1067" i="5"/>
  <c r="G1099" i="5"/>
  <c r="G708" i="5"/>
  <c r="G704" i="5"/>
  <c r="G700" i="5"/>
  <c r="G696" i="5"/>
  <c r="G692" i="5"/>
  <c r="G688" i="5"/>
  <c r="G684" i="5"/>
  <c r="G680" i="5"/>
  <c r="G676" i="5"/>
  <c r="G672" i="5"/>
  <c r="G668" i="5"/>
  <c r="G664" i="5"/>
  <c r="G660" i="5"/>
  <c r="G701" i="5"/>
  <c r="G698" i="5"/>
  <c r="G695" i="5"/>
  <c r="G685" i="5"/>
  <c r="G682" i="5"/>
  <c r="G679" i="5"/>
  <c r="G669" i="5"/>
  <c r="G666" i="5"/>
  <c r="G663" i="5"/>
  <c r="G855" i="5"/>
  <c r="G851" i="5"/>
  <c r="G847" i="5"/>
  <c r="G843" i="5"/>
  <c r="G839" i="5"/>
  <c r="G835" i="5"/>
  <c r="G831" i="5"/>
  <c r="G827" i="5"/>
  <c r="G823" i="5"/>
  <c r="G819" i="5"/>
  <c r="G815" i="5"/>
  <c r="G856" i="5"/>
  <c r="G852" i="5"/>
  <c r="G848" i="5"/>
  <c r="G844" i="5"/>
  <c r="G840" i="5"/>
  <c r="G836" i="5"/>
  <c r="G832" i="5"/>
  <c r="G828" i="5"/>
  <c r="G824" i="5"/>
  <c r="G820" i="5"/>
  <c r="G816" i="5"/>
  <c r="G812" i="5"/>
  <c r="G853" i="5"/>
  <c r="G845" i="5"/>
  <c r="G837" i="5"/>
  <c r="G829" i="5"/>
  <c r="G821" i="5"/>
  <c r="G813" i="5"/>
  <c r="G810" i="5"/>
  <c r="G854" i="5"/>
  <c r="G846" i="5"/>
  <c r="G838" i="5"/>
  <c r="G830" i="5"/>
  <c r="G822" i="5"/>
  <c r="G814" i="5"/>
  <c r="G811" i="5"/>
  <c r="G112" i="5"/>
  <c r="G116" i="5"/>
  <c r="G120" i="5"/>
  <c r="G124" i="5"/>
  <c r="G128" i="5"/>
  <c r="G132" i="5"/>
  <c r="G136" i="5"/>
  <c r="G140" i="5"/>
  <c r="G144" i="5"/>
  <c r="G148" i="5"/>
  <c r="G152" i="5"/>
  <c r="G212" i="5"/>
  <c r="G216" i="5"/>
  <c r="G220" i="5"/>
  <c r="G224" i="5"/>
  <c r="G228" i="5"/>
  <c r="G231" i="5"/>
  <c r="G241" i="5"/>
  <c r="G244" i="5"/>
  <c r="G247" i="5"/>
  <c r="G257" i="5"/>
  <c r="G359" i="5"/>
  <c r="G369" i="5"/>
  <c r="G372" i="5"/>
  <c r="G375" i="5"/>
  <c r="G385" i="5"/>
  <c r="G388" i="5"/>
  <c r="G391" i="5"/>
  <c r="G401" i="5"/>
  <c r="G404" i="5"/>
  <c r="G407" i="5"/>
  <c r="G521" i="5"/>
  <c r="G526" i="5"/>
  <c r="G529" i="5"/>
  <c r="G543" i="5"/>
  <c r="G546" i="5"/>
  <c r="G549" i="5"/>
  <c r="G671" i="5"/>
  <c r="G674" i="5"/>
  <c r="G677" i="5"/>
  <c r="G691" i="5"/>
  <c r="G694" i="5"/>
  <c r="G699" i="5"/>
  <c r="G771" i="5"/>
  <c r="G774" i="5"/>
  <c r="G783" i="5"/>
  <c r="G803" i="5"/>
  <c r="G806" i="5"/>
  <c r="G817" i="5"/>
  <c r="G833" i="5"/>
  <c r="G849" i="5"/>
  <c r="G961" i="5"/>
  <c r="G977" i="5"/>
  <c r="G993" i="5"/>
  <c r="G1002" i="5"/>
  <c r="G1034" i="5"/>
  <c r="G1066" i="5"/>
  <c r="G1098" i="5"/>
  <c r="N12" i="8"/>
  <c r="A3" i="4"/>
  <c r="A110" i="5"/>
  <c r="E60" i="5"/>
  <c r="M46" i="5"/>
  <c r="M30" i="5"/>
  <c r="M14" i="5"/>
  <c r="G56" i="5"/>
  <c r="G40" i="5"/>
  <c r="G24" i="5"/>
  <c r="G45" i="5"/>
  <c r="G29" i="5"/>
  <c r="G13" i="5"/>
  <c r="G54" i="5"/>
  <c r="G47" i="5"/>
  <c r="G38" i="5"/>
  <c r="G31" i="5"/>
  <c r="G22" i="5"/>
  <c r="G15" i="5"/>
  <c r="L89" i="5"/>
  <c r="G77" i="5"/>
  <c r="G85" i="5"/>
  <c r="G61" i="5"/>
  <c r="G93" i="5"/>
  <c r="G69" i="5"/>
  <c r="M58" i="5"/>
  <c r="M54" i="5"/>
  <c r="M50" i="5"/>
  <c r="M42" i="5"/>
  <c r="M38" i="5"/>
  <c r="M34" i="5"/>
  <c r="M26" i="5"/>
  <c r="M22" i="5"/>
  <c r="M18" i="5"/>
  <c r="P10" i="5"/>
  <c r="P14" i="5"/>
  <c r="H56" i="5"/>
  <c r="N56" i="5" s="1"/>
  <c r="K56" i="5"/>
  <c r="H52" i="5"/>
  <c r="N52" i="5" s="1"/>
  <c r="K52" i="5"/>
  <c r="H48" i="5"/>
  <c r="N48" i="5" s="1"/>
  <c r="K48" i="5"/>
  <c r="K44" i="5"/>
  <c r="H44" i="5"/>
  <c r="N44" i="5" s="1"/>
  <c r="H40" i="5"/>
  <c r="N40" i="5" s="1"/>
  <c r="K40" i="5"/>
  <c r="H36" i="5"/>
  <c r="N36" i="5" s="1"/>
  <c r="K36" i="5"/>
  <c r="K32" i="5"/>
  <c r="H32" i="5"/>
  <c r="N32" i="5" s="1"/>
  <c r="K28" i="5"/>
  <c r="H28" i="5"/>
  <c r="N28" i="5" s="1"/>
  <c r="H24" i="5"/>
  <c r="N24" i="5" s="1"/>
  <c r="K24" i="5"/>
  <c r="H20" i="5"/>
  <c r="N20" i="5" s="1"/>
  <c r="K20" i="5"/>
  <c r="K16" i="5"/>
  <c r="H16" i="5"/>
  <c r="N16" i="5" s="1"/>
  <c r="K12" i="5"/>
  <c r="H12" i="5"/>
  <c r="N12" i="5" s="1"/>
  <c r="P57" i="5"/>
  <c r="L57" i="5"/>
  <c r="L53" i="5"/>
  <c r="P53" i="5"/>
  <c r="L49" i="5"/>
  <c r="P49" i="5"/>
  <c r="P45" i="5"/>
  <c r="L45" i="5"/>
  <c r="P41" i="5"/>
  <c r="L41" i="5"/>
  <c r="L37" i="5"/>
  <c r="P37" i="5"/>
  <c r="L33" i="5"/>
  <c r="P33" i="5"/>
  <c r="P29" i="5"/>
  <c r="L29" i="5"/>
  <c r="L25" i="5"/>
  <c r="P25" i="5"/>
  <c r="P21" i="5"/>
  <c r="L21" i="5"/>
  <c r="L17" i="5"/>
  <c r="P17" i="5"/>
  <c r="P13" i="5"/>
  <c r="L13" i="5"/>
  <c r="G9" i="5"/>
  <c r="G57" i="5"/>
  <c r="G52" i="5"/>
  <c r="G50" i="5"/>
  <c r="G43" i="5"/>
  <c r="G41" i="5"/>
  <c r="G36" i="5"/>
  <c r="G34" i="5"/>
  <c r="G27" i="5"/>
  <c r="G25" i="5"/>
  <c r="G20" i="5"/>
  <c r="G18" i="5"/>
  <c r="G11" i="5"/>
  <c r="G55" i="5"/>
  <c r="G53" i="5"/>
  <c r="G48" i="5"/>
  <c r="G46" i="5"/>
  <c r="G39" i="5"/>
  <c r="G37" i="5"/>
  <c r="G32" i="5"/>
  <c r="G30" i="5"/>
  <c r="G23" i="5"/>
  <c r="G21" i="5"/>
  <c r="G16" i="5"/>
  <c r="G14" i="5"/>
  <c r="G58" i="5"/>
  <c r="G51" i="5"/>
  <c r="G49" i="5"/>
  <c r="G44" i="5"/>
  <c r="G42" i="5"/>
  <c r="G35" i="5"/>
  <c r="G33" i="5"/>
  <c r="G28" i="5"/>
  <c r="G26" i="5"/>
  <c r="G19" i="5"/>
  <c r="G17" i="5"/>
  <c r="G12" i="5"/>
  <c r="K11" i="5"/>
  <c r="H11" i="5"/>
  <c r="N11" i="5" s="1"/>
  <c r="P11" i="5"/>
  <c r="L11" i="5"/>
  <c r="M11" i="5"/>
  <c r="M10" i="5"/>
  <c r="O10" i="5"/>
  <c r="H57" i="5"/>
  <c r="N57" i="5" s="1"/>
  <c r="H53" i="5"/>
  <c r="N53" i="5" s="1"/>
  <c r="H49" i="5"/>
  <c r="N49" i="5" s="1"/>
  <c r="H45" i="5"/>
  <c r="N45" i="5" s="1"/>
  <c r="H41" i="5"/>
  <c r="N41" i="5" s="1"/>
  <c r="H37" i="5"/>
  <c r="N37" i="5" s="1"/>
  <c r="H33" i="5"/>
  <c r="N33" i="5" s="1"/>
  <c r="H29" i="5"/>
  <c r="N29" i="5" s="1"/>
  <c r="H25" i="5"/>
  <c r="N25" i="5" s="1"/>
  <c r="H21" i="5"/>
  <c r="N21" i="5" s="1"/>
  <c r="H17" i="5"/>
  <c r="N17" i="5" s="1"/>
  <c r="H13" i="5"/>
  <c r="N13" i="5" s="1"/>
  <c r="L58" i="5"/>
  <c r="K57" i="5"/>
  <c r="M55" i="5"/>
  <c r="L54" i="5"/>
  <c r="K53" i="5"/>
  <c r="M51" i="5"/>
  <c r="L50" i="5"/>
  <c r="K49" i="5"/>
  <c r="M47" i="5"/>
  <c r="L46" i="5"/>
  <c r="K45" i="5"/>
  <c r="M43" i="5"/>
  <c r="L42" i="5"/>
  <c r="K41" i="5"/>
  <c r="M39" i="5"/>
  <c r="L38" i="5"/>
  <c r="K37" i="5"/>
  <c r="M35" i="5"/>
  <c r="L34" i="5"/>
  <c r="K33" i="5"/>
  <c r="M31" i="5"/>
  <c r="L30" i="5"/>
  <c r="K29" i="5"/>
  <c r="M27" i="5"/>
  <c r="L26" i="5"/>
  <c r="K25" i="5"/>
  <c r="M23" i="5"/>
  <c r="L22" i="5"/>
  <c r="K21" i="5"/>
  <c r="M19" i="5"/>
  <c r="L18" i="5"/>
  <c r="K17" i="5"/>
  <c r="M15" i="5"/>
  <c r="L14" i="5"/>
  <c r="K13" i="5"/>
  <c r="L10" i="5"/>
  <c r="P56" i="5"/>
  <c r="P52" i="5"/>
  <c r="P48" i="5"/>
  <c r="P44" i="5"/>
  <c r="P40" i="5"/>
  <c r="P36" i="5"/>
  <c r="P32" i="5"/>
  <c r="P28" i="5"/>
  <c r="P24" i="5"/>
  <c r="P20" i="5"/>
  <c r="P16" i="5"/>
  <c r="P12" i="5"/>
  <c r="H58" i="5"/>
  <c r="N58" i="5" s="1"/>
  <c r="H54" i="5"/>
  <c r="N54" i="5" s="1"/>
  <c r="H50" i="5"/>
  <c r="N50" i="5" s="1"/>
  <c r="H46" i="5"/>
  <c r="N46" i="5" s="1"/>
  <c r="H42" i="5"/>
  <c r="N42" i="5" s="1"/>
  <c r="H38" i="5"/>
  <c r="N38" i="5" s="1"/>
  <c r="H34" i="5"/>
  <c r="N34" i="5" s="1"/>
  <c r="H30" i="5"/>
  <c r="N30" i="5" s="1"/>
  <c r="H26" i="5"/>
  <c r="N26" i="5" s="1"/>
  <c r="H22" i="5"/>
  <c r="N22" i="5" s="1"/>
  <c r="H18" i="5"/>
  <c r="N18" i="5" s="1"/>
  <c r="H14" i="5"/>
  <c r="N14" i="5" s="1"/>
  <c r="H10" i="5"/>
  <c r="N10" i="5" s="1"/>
  <c r="K58" i="5"/>
  <c r="M56" i="5"/>
  <c r="L55" i="5"/>
  <c r="K54" i="5"/>
  <c r="M52" i="5"/>
  <c r="L51" i="5"/>
  <c r="K50" i="5"/>
  <c r="M48" i="5"/>
  <c r="L47" i="5"/>
  <c r="K46" i="5"/>
  <c r="M44" i="5"/>
  <c r="L43" i="5"/>
  <c r="K42" i="5"/>
  <c r="M40" i="5"/>
  <c r="L39" i="5"/>
  <c r="K38" i="5"/>
  <c r="M36" i="5"/>
  <c r="L35" i="5"/>
  <c r="K34" i="5"/>
  <c r="M32" i="5"/>
  <c r="L31" i="5"/>
  <c r="K30" i="5"/>
  <c r="M28" i="5"/>
  <c r="L27" i="5"/>
  <c r="K26" i="5"/>
  <c r="M24" i="5"/>
  <c r="L23" i="5"/>
  <c r="K22" i="5"/>
  <c r="M20" i="5"/>
  <c r="L19" i="5"/>
  <c r="K18" i="5"/>
  <c r="M16" i="5"/>
  <c r="L15" i="5"/>
  <c r="K14" i="5"/>
  <c r="M12" i="5"/>
  <c r="K10" i="5"/>
  <c r="P55" i="5"/>
  <c r="P51" i="5"/>
  <c r="P47" i="5"/>
  <c r="P43" i="5"/>
  <c r="P39" i="5"/>
  <c r="P35" i="5"/>
  <c r="P31" i="5"/>
  <c r="P27" i="5"/>
  <c r="P23" i="5"/>
  <c r="P19" i="5"/>
  <c r="P15" i="5"/>
  <c r="C9" i="5"/>
  <c r="H55" i="5"/>
  <c r="N55" i="5" s="1"/>
  <c r="H51" i="5"/>
  <c r="N51" i="5" s="1"/>
  <c r="H47" i="5"/>
  <c r="N47" i="5" s="1"/>
  <c r="H43" i="5"/>
  <c r="N43" i="5" s="1"/>
  <c r="H39" i="5"/>
  <c r="N39" i="5" s="1"/>
  <c r="H35" i="5"/>
  <c r="N35" i="5" s="1"/>
  <c r="H31" i="5"/>
  <c r="N31" i="5" s="1"/>
  <c r="H27" i="5"/>
  <c r="N27" i="5" s="1"/>
  <c r="H23" i="5"/>
  <c r="N23" i="5" s="1"/>
  <c r="H19" i="5"/>
  <c r="N19" i="5" s="1"/>
  <c r="H15" i="5"/>
  <c r="N15" i="5" s="1"/>
  <c r="M57" i="5"/>
  <c r="L56" i="5"/>
  <c r="K55" i="5"/>
  <c r="M53" i="5"/>
  <c r="L52" i="5"/>
  <c r="K51" i="5"/>
  <c r="M49" i="5"/>
  <c r="L48" i="5"/>
  <c r="K47" i="5"/>
  <c r="M45" i="5"/>
  <c r="L44" i="5"/>
  <c r="K43" i="5"/>
  <c r="M41" i="5"/>
  <c r="L40" i="5"/>
  <c r="K39" i="5"/>
  <c r="M37" i="5"/>
  <c r="L36" i="5"/>
  <c r="K35" i="5"/>
  <c r="M33" i="5"/>
  <c r="L32" i="5"/>
  <c r="K31" i="5"/>
  <c r="M29" i="5"/>
  <c r="L28" i="5"/>
  <c r="K27" i="5"/>
  <c r="M25" i="5"/>
  <c r="L24" i="5"/>
  <c r="K23" i="5"/>
  <c r="M21" i="5"/>
  <c r="L20" i="5"/>
  <c r="K19" i="5"/>
  <c r="M17" i="5"/>
  <c r="L16" i="5"/>
  <c r="K15" i="5"/>
  <c r="M13" i="5"/>
  <c r="L12" i="5"/>
  <c r="P58" i="5"/>
  <c r="P54" i="5"/>
  <c r="P50" i="5"/>
  <c r="P46" i="5"/>
  <c r="P42" i="5"/>
  <c r="P38" i="5"/>
  <c r="P34" i="5"/>
  <c r="P30" i="5"/>
  <c r="P26" i="5"/>
  <c r="P22" i="5"/>
  <c r="P18" i="5"/>
  <c r="L62" i="5"/>
  <c r="K62" i="5"/>
  <c r="P62" i="5"/>
  <c r="H62" i="5"/>
  <c r="N62" i="5" s="1"/>
  <c r="M62" i="5"/>
  <c r="L66" i="5"/>
  <c r="K66" i="5"/>
  <c r="P66" i="5"/>
  <c r="M66" i="5"/>
  <c r="H66" i="5"/>
  <c r="N66" i="5" s="1"/>
  <c r="L70" i="5"/>
  <c r="K70" i="5"/>
  <c r="P70" i="5"/>
  <c r="H70" i="5"/>
  <c r="N70" i="5" s="1"/>
  <c r="M70" i="5"/>
  <c r="L74" i="5"/>
  <c r="K74" i="5"/>
  <c r="P74" i="5"/>
  <c r="M74" i="5"/>
  <c r="H74" i="5"/>
  <c r="N74" i="5" s="1"/>
  <c r="L78" i="5"/>
  <c r="K78" i="5"/>
  <c r="P78" i="5"/>
  <c r="H78" i="5"/>
  <c r="N78" i="5" s="1"/>
  <c r="M78" i="5"/>
  <c r="L82" i="5"/>
  <c r="K82" i="5"/>
  <c r="P82" i="5"/>
  <c r="M82" i="5"/>
  <c r="H82" i="5"/>
  <c r="N82" i="5" s="1"/>
  <c r="L86" i="5"/>
  <c r="K86" i="5"/>
  <c r="P86" i="5"/>
  <c r="H86" i="5"/>
  <c r="N86" i="5" s="1"/>
  <c r="M86" i="5"/>
  <c r="L90" i="5"/>
  <c r="K90" i="5"/>
  <c r="P90" i="5"/>
  <c r="M90" i="5"/>
  <c r="H90" i="5"/>
  <c r="N90" i="5" s="1"/>
  <c r="L94" i="5"/>
  <c r="K94" i="5"/>
  <c r="P94" i="5"/>
  <c r="H94" i="5"/>
  <c r="N94" i="5" s="1"/>
  <c r="M94" i="5"/>
  <c r="L98" i="5"/>
  <c r="K98" i="5"/>
  <c r="P98" i="5"/>
  <c r="M98" i="5"/>
  <c r="H98" i="5"/>
  <c r="N98" i="5" s="1"/>
  <c r="L102" i="5"/>
  <c r="K102" i="5"/>
  <c r="P102" i="5"/>
  <c r="H102" i="5"/>
  <c r="N102" i="5" s="1"/>
  <c r="M102" i="5"/>
  <c r="L106" i="5"/>
  <c r="K106" i="5"/>
  <c r="P106" i="5"/>
  <c r="M106" i="5"/>
  <c r="H106" i="5"/>
  <c r="N106" i="5" s="1"/>
  <c r="M59" i="5"/>
  <c r="H59" i="5"/>
  <c r="N59" i="5" s="1"/>
  <c r="L59" i="5"/>
  <c r="K59" i="5"/>
  <c r="P59" i="5"/>
  <c r="M63" i="5"/>
  <c r="H63" i="5"/>
  <c r="N63" i="5" s="1"/>
  <c r="L63" i="5"/>
  <c r="K63" i="5"/>
  <c r="P63" i="5"/>
  <c r="M67" i="5"/>
  <c r="H67" i="5"/>
  <c r="N67" i="5" s="1"/>
  <c r="L67" i="5"/>
  <c r="K67" i="5"/>
  <c r="P67" i="5"/>
  <c r="M71" i="5"/>
  <c r="H71" i="5"/>
  <c r="N71" i="5" s="1"/>
  <c r="L71" i="5"/>
  <c r="K71" i="5"/>
  <c r="P71" i="5"/>
  <c r="M75" i="5"/>
  <c r="H75" i="5"/>
  <c r="N75" i="5" s="1"/>
  <c r="L75" i="5"/>
  <c r="K75" i="5"/>
  <c r="P75" i="5"/>
  <c r="M79" i="5"/>
  <c r="H79" i="5"/>
  <c r="N79" i="5" s="1"/>
  <c r="L79" i="5"/>
  <c r="K79" i="5"/>
  <c r="P79" i="5"/>
  <c r="M83" i="5"/>
  <c r="H83" i="5"/>
  <c r="N83" i="5" s="1"/>
  <c r="L83" i="5"/>
  <c r="K83" i="5"/>
  <c r="P83" i="5"/>
  <c r="M87" i="5"/>
  <c r="H87" i="5"/>
  <c r="N87" i="5" s="1"/>
  <c r="L87" i="5"/>
  <c r="K87" i="5"/>
  <c r="P87" i="5"/>
  <c r="M91" i="5"/>
  <c r="H91" i="5"/>
  <c r="N91" i="5" s="1"/>
  <c r="L91" i="5"/>
  <c r="K91" i="5"/>
  <c r="P91" i="5"/>
  <c r="M95" i="5"/>
  <c r="H95" i="5"/>
  <c r="N95" i="5" s="1"/>
  <c r="L95" i="5"/>
  <c r="K95" i="5"/>
  <c r="P95" i="5"/>
  <c r="M99" i="5"/>
  <c r="H99" i="5"/>
  <c r="N99" i="5" s="1"/>
  <c r="L99" i="5"/>
  <c r="K99" i="5"/>
  <c r="P99" i="5"/>
  <c r="M103" i="5"/>
  <c r="H103" i="5"/>
  <c r="N103" i="5" s="1"/>
  <c r="L103" i="5"/>
  <c r="K103" i="5"/>
  <c r="P103" i="5"/>
  <c r="M107" i="5"/>
  <c r="H107" i="5"/>
  <c r="N107" i="5" s="1"/>
  <c r="L107" i="5"/>
  <c r="K107" i="5"/>
  <c r="P107" i="5"/>
  <c r="P60" i="5"/>
  <c r="M60" i="5"/>
  <c r="H60" i="5"/>
  <c r="N60" i="5" s="1"/>
  <c r="L60" i="5"/>
  <c r="K60" i="5"/>
  <c r="P64" i="5"/>
  <c r="M64" i="5"/>
  <c r="H64" i="5"/>
  <c r="N64" i="5" s="1"/>
  <c r="L64" i="5"/>
  <c r="K64" i="5"/>
  <c r="P68" i="5"/>
  <c r="M68" i="5"/>
  <c r="H68" i="5"/>
  <c r="N68" i="5" s="1"/>
  <c r="L68" i="5"/>
  <c r="K68" i="5"/>
  <c r="P72" i="5"/>
  <c r="M72" i="5"/>
  <c r="H72" i="5"/>
  <c r="N72" i="5" s="1"/>
  <c r="L72" i="5"/>
  <c r="K72" i="5"/>
  <c r="P76" i="5"/>
  <c r="M76" i="5"/>
  <c r="H76" i="5"/>
  <c r="N76" i="5" s="1"/>
  <c r="L76" i="5"/>
  <c r="K76" i="5"/>
  <c r="P80" i="5"/>
  <c r="M80" i="5"/>
  <c r="H80" i="5"/>
  <c r="N80" i="5" s="1"/>
  <c r="L80" i="5"/>
  <c r="K80" i="5"/>
  <c r="P84" i="5"/>
  <c r="M84" i="5"/>
  <c r="H84" i="5"/>
  <c r="N84" i="5" s="1"/>
  <c r="L84" i="5"/>
  <c r="K84" i="5"/>
  <c r="P88" i="5"/>
  <c r="M88" i="5"/>
  <c r="H88" i="5"/>
  <c r="N88" i="5" s="1"/>
  <c r="L88" i="5"/>
  <c r="K88" i="5"/>
  <c r="P92" i="5"/>
  <c r="M92" i="5"/>
  <c r="H92" i="5"/>
  <c r="N92" i="5" s="1"/>
  <c r="L92" i="5"/>
  <c r="K92" i="5"/>
  <c r="P96" i="5"/>
  <c r="M96" i="5"/>
  <c r="H96" i="5"/>
  <c r="N96" i="5" s="1"/>
  <c r="L96" i="5"/>
  <c r="K96" i="5"/>
  <c r="P100" i="5"/>
  <c r="M100" i="5"/>
  <c r="H100" i="5"/>
  <c r="N100" i="5" s="1"/>
  <c r="L100" i="5"/>
  <c r="K100" i="5"/>
  <c r="P104" i="5"/>
  <c r="M104" i="5"/>
  <c r="H104" i="5"/>
  <c r="N104" i="5" s="1"/>
  <c r="L104" i="5"/>
  <c r="K104" i="5"/>
  <c r="P108" i="5"/>
  <c r="M108" i="5"/>
  <c r="H108" i="5"/>
  <c r="N108" i="5" s="1"/>
  <c r="L108" i="5"/>
  <c r="K108" i="5"/>
  <c r="K69" i="5"/>
  <c r="P69" i="5"/>
  <c r="M69" i="5"/>
  <c r="H69" i="5"/>
  <c r="N69" i="5" s="1"/>
  <c r="K77" i="5"/>
  <c r="P77" i="5"/>
  <c r="M77" i="5"/>
  <c r="H77" i="5"/>
  <c r="N77" i="5" s="1"/>
  <c r="K93" i="5"/>
  <c r="P93" i="5"/>
  <c r="M93" i="5"/>
  <c r="H93" i="5"/>
  <c r="N93" i="5" s="1"/>
  <c r="K61" i="5"/>
  <c r="P61" i="5"/>
  <c r="M61" i="5"/>
  <c r="H61" i="5"/>
  <c r="N61" i="5" s="1"/>
  <c r="K85" i="5"/>
  <c r="P85" i="5"/>
  <c r="M85" i="5"/>
  <c r="H85" i="5"/>
  <c r="N85" i="5" s="1"/>
  <c r="K105" i="5"/>
  <c r="P105" i="5"/>
  <c r="M105" i="5"/>
  <c r="H105" i="5"/>
  <c r="N105" i="5" s="1"/>
  <c r="L105" i="5"/>
  <c r="K73" i="5"/>
  <c r="P73" i="5"/>
  <c r="M73" i="5"/>
  <c r="H73" i="5"/>
  <c r="N73" i="5" s="1"/>
  <c r="K89" i="5"/>
  <c r="P89" i="5"/>
  <c r="M89" i="5"/>
  <c r="H89" i="5"/>
  <c r="N89" i="5" s="1"/>
  <c r="K101" i="5"/>
  <c r="P101" i="5"/>
  <c r="M101" i="5"/>
  <c r="H101" i="5"/>
  <c r="N101" i="5" s="1"/>
  <c r="G106" i="5"/>
  <c r="G102" i="5"/>
  <c r="G98" i="5"/>
  <c r="G94" i="5"/>
  <c r="G90" i="5"/>
  <c r="G86" i="5"/>
  <c r="G82" i="5"/>
  <c r="G78" i="5"/>
  <c r="G74" i="5"/>
  <c r="G70" i="5"/>
  <c r="G66" i="5"/>
  <c r="G62" i="5"/>
  <c r="G107" i="5"/>
  <c r="G103" i="5"/>
  <c r="G99" i="5"/>
  <c r="G95" i="5"/>
  <c r="G91" i="5"/>
  <c r="G87" i="5"/>
  <c r="G83" i="5"/>
  <c r="G79" i="5"/>
  <c r="G75" i="5"/>
  <c r="G71" i="5"/>
  <c r="G67" i="5"/>
  <c r="G63" i="5"/>
  <c r="G59" i="5"/>
  <c r="G108" i="5"/>
  <c r="G104" i="5"/>
  <c r="G100" i="5"/>
  <c r="G96" i="5"/>
  <c r="G92" i="5"/>
  <c r="G88" i="5"/>
  <c r="G84" i="5"/>
  <c r="G80" i="5"/>
  <c r="G76" i="5"/>
  <c r="G72" i="5"/>
  <c r="G68" i="5"/>
  <c r="G64" i="5"/>
  <c r="G60" i="5"/>
  <c r="L61" i="5"/>
  <c r="G65" i="5"/>
  <c r="L69" i="5"/>
  <c r="G73" i="5"/>
  <c r="L77" i="5"/>
  <c r="G81" i="5"/>
  <c r="L85" i="5"/>
  <c r="G89" i="5"/>
  <c r="L93" i="5"/>
  <c r="G97" i="5"/>
  <c r="L101" i="5"/>
  <c r="G105" i="5"/>
  <c r="K65" i="5"/>
  <c r="P65" i="5"/>
  <c r="M65" i="5"/>
  <c r="H65" i="5"/>
  <c r="N65" i="5" s="1"/>
  <c r="K81" i="5"/>
  <c r="P81" i="5"/>
  <c r="M81" i="5"/>
  <c r="H81" i="5"/>
  <c r="N81" i="5" s="1"/>
  <c r="K97" i="5"/>
  <c r="P97" i="5"/>
  <c r="M97" i="5"/>
  <c r="H97" i="5"/>
  <c r="N97" i="5" s="1"/>
  <c r="L65" i="5"/>
  <c r="L97" i="5"/>
  <c r="K15" i="22"/>
  <c r="Q809" i="5"/>
  <c r="O1459" i="5"/>
  <c r="K19" i="35"/>
  <c r="Q1459" i="5" s="1"/>
  <c r="O1263" i="5"/>
  <c r="K23" i="31"/>
  <c r="Q1263" i="5" s="1"/>
  <c r="O1267" i="5"/>
  <c r="K27" i="31"/>
  <c r="Q1267" i="5" s="1"/>
  <c r="O1271" i="5"/>
  <c r="K31" i="31"/>
  <c r="Q1271" i="5" s="1"/>
  <c r="O1275" i="5"/>
  <c r="K35" i="31"/>
  <c r="Q1275" i="5" s="1"/>
  <c r="O1279" i="5"/>
  <c r="K39" i="31"/>
  <c r="Q1279" i="5" s="1"/>
  <c r="O1283" i="5"/>
  <c r="K43" i="31"/>
  <c r="Q1283" i="5" s="1"/>
  <c r="O1287" i="5"/>
  <c r="K47" i="31"/>
  <c r="Q1287" i="5" s="1"/>
  <c r="O1291" i="5"/>
  <c r="K51" i="31"/>
  <c r="Q1291" i="5" s="1"/>
  <c r="O1295" i="5"/>
  <c r="K55" i="31"/>
  <c r="Q1295" i="5" s="1"/>
  <c r="O1299" i="5"/>
  <c r="K59" i="31"/>
  <c r="Q1299" i="5" s="1"/>
  <c r="O1303" i="5"/>
  <c r="K63" i="31"/>
  <c r="Q1303" i="5" s="1"/>
  <c r="O1307" i="5"/>
  <c r="K67" i="31"/>
  <c r="Q1307" i="5" s="1"/>
  <c r="O1214" i="5"/>
  <c r="K24" i="30"/>
  <c r="Q1214" i="5" s="1"/>
  <c r="O1218" i="5"/>
  <c r="K28" i="30"/>
  <c r="Q1218" i="5" s="1"/>
  <c r="O1222" i="5"/>
  <c r="K32" i="30"/>
  <c r="Q1222" i="5" s="1"/>
  <c r="O1226" i="5"/>
  <c r="K36" i="30"/>
  <c r="Q1226" i="5" s="1"/>
  <c r="O1230" i="5"/>
  <c r="K40" i="30"/>
  <c r="Q1230" i="5" s="1"/>
  <c r="O1234" i="5"/>
  <c r="K44" i="30"/>
  <c r="Q1234" i="5" s="1"/>
  <c r="O1238" i="5"/>
  <c r="K48" i="30"/>
  <c r="Q1238" i="5" s="1"/>
  <c r="O1242" i="5"/>
  <c r="K52" i="30"/>
  <c r="Q1242" i="5" s="1"/>
  <c r="O1246" i="5"/>
  <c r="K56" i="30"/>
  <c r="Q1246" i="5" s="1"/>
  <c r="O1250" i="5"/>
  <c r="K60" i="30"/>
  <c r="Q1250" i="5" s="1"/>
  <c r="O1254" i="5"/>
  <c r="K64" i="30"/>
  <c r="Q1254" i="5" s="1"/>
  <c r="O1258" i="5"/>
  <c r="K68" i="30"/>
  <c r="Q1258" i="5" s="1"/>
  <c r="L15" i="35"/>
  <c r="K23" i="35"/>
  <c r="Q1463" i="5" s="1"/>
  <c r="K27" i="35"/>
  <c r="Q1467" i="5" s="1"/>
  <c r="K31" i="35"/>
  <c r="Q1471" i="5" s="1"/>
  <c r="K35" i="35"/>
  <c r="Q1475" i="5" s="1"/>
  <c r="K39" i="35"/>
  <c r="Q1479" i="5" s="1"/>
  <c r="K43" i="35"/>
  <c r="Q1483" i="5" s="1"/>
  <c r="K47" i="35"/>
  <c r="Q1487" i="5" s="1"/>
  <c r="K51" i="35"/>
  <c r="Q1491" i="5" s="1"/>
  <c r="K55" i="35"/>
  <c r="Q1495" i="5" s="1"/>
  <c r="K59" i="35"/>
  <c r="Q1499" i="5" s="1"/>
  <c r="K63" i="35"/>
  <c r="Q1503" i="5" s="1"/>
  <c r="K67" i="35"/>
  <c r="Q1507" i="5" s="1"/>
  <c r="K15" i="16"/>
  <c r="Q15" i="16" s="1"/>
  <c r="Q509" i="5"/>
  <c r="K22" i="28"/>
  <c r="Q1112" i="5" s="1"/>
  <c r="K26" i="28"/>
  <c r="Q1116" i="5" s="1"/>
  <c r="K30" i="28"/>
  <c r="Q1120" i="5" s="1"/>
  <c r="K34" i="28"/>
  <c r="Q1124" i="5" s="1"/>
  <c r="K38" i="28"/>
  <c r="Q1128" i="5" s="1"/>
  <c r="K42" i="28"/>
  <c r="Q1132" i="5" s="1"/>
  <c r="K46" i="28"/>
  <c r="Q1136" i="5" s="1"/>
  <c r="K50" i="28"/>
  <c r="Q1140" i="5" s="1"/>
  <c r="K54" i="28"/>
  <c r="Q1144" i="5" s="1"/>
  <c r="K58" i="28"/>
  <c r="Q1148" i="5" s="1"/>
  <c r="K62" i="28"/>
  <c r="Q1152" i="5" s="1"/>
  <c r="K66" i="28"/>
  <c r="Q1156" i="5" s="1"/>
  <c r="K19" i="31"/>
  <c r="Q1259" i="5" s="1"/>
  <c r="K21" i="33"/>
  <c r="Q1361" i="5" s="1"/>
  <c r="K25" i="33"/>
  <c r="Q1365" i="5" s="1"/>
  <c r="K29" i="33"/>
  <c r="Q1369" i="5" s="1"/>
  <c r="K33" i="33"/>
  <c r="Q1373" i="5" s="1"/>
  <c r="K37" i="33"/>
  <c r="Q1377" i="5" s="1"/>
  <c r="K41" i="33"/>
  <c r="Q1381" i="5" s="1"/>
  <c r="K45" i="33"/>
  <c r="Q1385" i="5" s="1"/>
  <c r="K49" i="33"/>
  <c r="Q1389" i="5" s="1"/>
  <c r="K53" i="33"/>
  <c r="Q1393" i="5" s="1"/>
  <c r="K57" i="33"/>
  <c r="Q1397" i="5" s="1"/>
  <c r="K61" i="33"/>
  <c r="Q1401" i="5" s="1"/>
  <c r="K65" i="33"/>
  <c r="Q1405" i="5" s="1"/>
  <c r="L15" i="34"/>
  <c r="K20" i="34"/>
  <c r="Q1410" i="5" s="1"/>
  <c r="K24" i="34"/>
  <c r="Q1414" i="5" s="1"/>
  <c r="K28" i="34"/>
  <c r="Q1418" i="5" s="1"/>
  <c r="K32" i="34"/>
  <c r="Q1422" i="5" s="1"/>
  <c r="K36" i="34"/>
  <c r="Q1426" i="5" s="1"/>
  <c r="K40" i="34"/>
  <c r="Q1430" i="5" s="1"/>
  <c r="K44" i="34"/>
  <c r="Q1434" i="5" s="1"/>
  <c r="K48" i="34"/>
  <c r="Q1438" i="5" s="1"/>
  <c r="K52" i="34"/>
  <c r="Q1442" i="5" s="1"/>
  <c r="K56" i="34"/>
  <c r="Q1446" i="5" s="1"/>
  <c r="K60" i="34"/>
  <c r="Q1450" i="5" s="1"/>
  <c r="K64" i="34"/>
  <c r="Q1454" i="5" s="1"/>
  <c r="K68" i="34"/>
  <c r="Q1458" i="5" s="1"/>
  <c r="K15" i="17"/>
  <c r="K23" i="6"/>
  <c r="Q13" i="5" s="1"/>
  <c r="K27" i="6"/>
  <c r="Q17" i="5" s="1"/>
  <c r="K31" i="6"/>
  <c r="Q21" i="5" s="1"/>
  <c r="K35" i="6"/>
  <c r="Q25" i="5" s="1"/>
  <c r="K39" i="6"/>
  <c r="Q29" i="5" s="1"/>
  <c r="K43" i="6"/>
  <c r="Q33" i="5" s="1"/>
  <c r="K47" i="6"/>
  <c r="Q37" i="5" s="1"/>
  <c r="K51" i="6"/>
  <c r="Q41" i="5" s="1"/>
  <c r="K55" i="6"/>
  <c r="Q45" i="5" s="1"/>
  <c r="K59" i="6"/>
  <c r="Q49" i="5" s="1"/>
  <c r="K63" i="6"/>
  <c r="Q53" i="5" s="1"/>
  <c r="K67" i="6"/>
  <c r="Q57" i="5" s="1"/>
  <c r="A106" i="5"/>
  <c r="A101" i="5"/>
  <c r="A95" i="5"/>
  <c r="A90" i="5"/>
  <c r="A85" i="5"/>
  <c r="A79" i="5"/>
  <c r="A74" i="5"/>
  <c r="A69" i="5"/>
  <c r="A63" i="5"/>
  <c r="A105" i="5"/>
  <c r="A99" i="5"/>
  <c r="A94" i="5"/>
  <c r="A89" i="5"/>
  <c r="A83" i="5"/>
  <c r="A78" i="5"/>
  <c r="A73" i="5"/>
  <c r="A67" i="5"/>
  <c r="A62" i="5"/>
  <c r="A107" i="5"/>
  <c r="A102" i="5"/>
  <c r="A97" i="5"/>
  <c r="A91" i="5"/>
  <c r="A86" i="5"/>
  <c r="A81" i="5"/>
  <c r="A75" i="5"/>
  <c r="A70" i="5"/>
  <c r="A65" i="5"/>
  <c r="A59" i="5"/>
  <c r="A103" i="5"/>
  <c r="A98" i="5"/>
  <c r="A93" i="5"/>
  <c r="A87" i="5"/>
  <c r="A82" i="5"/>
  <c r="A77" i="5"/>
  <c r="A71" i="5"/>
  <c r="A66" i="5"/>
  <c r="A61" i="5"/>
  <c r="A108" i="5"/>
  <c r="A104" i="5"/>
  <c r="A100" i="5"/>
  <c r="A96" i="5"/>
  <c r="A92" i="5"/>
  <c r="A88" i="5"/>
  <c r="A84" i="5"/>
  <c r="A80" i="5"/>
  <c r="A76" i="5"/>
  <c r="A72" i="5"/>
  <c r="A68" i="5"/>
  <c r="A64" i="5"/>
  <c r="K15" i="23"/>
  <c r="K21" i="25"/>
  <c r="Q961" i="5" s="1"/>
  <c r="L15" i="25"/>
  <c r="K15" i="27"/>
  <c r="Q15" i="27" s="1"/>
  <c r="L15" i="23"/>
  <c r="Q15" i="23" s="1"/>
  <c r="K20" i="26"/>
  <c r="Q1010" i="5" s="1"/>
  <c r="L15" i="26"/>
  <c r="K15" i="25"/>
  <c r="L15" i="22"/>
  <c r="Q15" i="22" s="1"/>
  <c r="L15" i="28"/>
  <c r="K20" i="24"/>
  <c r="K20" i="28"/>
  <c r="L15" i="29"/>
  <c r="L15" i="30"/>
  <c r="K21" i="31"/>
  <c r="L15" i="31"/>
  <c r="K20" i="30"/>
  <c r="K20" i="32"/>
  <c r="K20" i="33"/>
  <c r="L15" i="33"/>
  <c r="K15" i="14"/>
  <c r="L15" i="14"/>
  <c r="K21" i="15"/>
  <c r="K15" i="18"/>
  <c r="Q15" i="18" s="1"/>
  <c r="K21" i="19"/>
  <c r="K15" i="20"/>
  <c r="Q15" i="20" s="1"/>
  <c r="L15" i="17"/>
  <c r="Q15" i="17" s="1"/>
  <c r="K15" i="21"/>
  <c r="L15" i="21"/>
  <c r="K15" i="10"/>
  <c r="Q15" i="10" s="1"/>
  <c r="K15" i="11"/>
  <c r="K15" i="12"/>
  <c r="L15" i="12"/>
  <c r="L15" i="11"/>
  <c r="K15" i="13"/>
  <c r="Q15" i="13" s="1"/>
  <c r="K15" i="8"/>
  <c r="Q15" i="8" s="1"/>
  <c r="K15" i="9"/>
  <c r="Q15" i="9" s="1"/>
  <c r="L15" i="7"/>
  <c r="L15" i="6"/>
  <c r="C10"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0" i="1"/>
  <c r="J21" i="1"/>
  <c r="J22" i="1"/>
  <c r="J19" i="1"/>
  <c r="T10" i="1"/>
  <c r="Q10" i="1" s="1"/>
  <c r="I13" i="1"/>
  <c r="K15" i="29" l="1"/>
  <c r="Q15" i="29" s="1"/>
  <c r="K15" i="26"/>
  <c r="K15" i="34"/>
  <c r="Q15" i="34" s="1"/>
  <c r="K15" i="7"/>
  <c r="Q15" i="7" s="1"/>
  <c r="K15" i="35"/>
  <c r="Q15" i="35" s="1"/>
  <c r="N12" i="9"/>
  <c r="A4" i="4"/>
  <c r="A130" i="5"/>
  <c r="E80" i="5"/>
  <c r="A126" i="5"/>
  <c r="E76" i="5"/>
  <c r="A142" i="5"/>
  <c r="E92" i="5"/>
  <c r="A158" i="5"/>
  <c r="E108" i="5"/>
  <c r="A127" i="5"/>
  <c r="E77" i="5"/>
  <c r="A148" i="5"/>
  <c r="E98" i="5"/>
  <c r="A120" i="5"/>
  <c r="E70" i="5"/>
  <c r="A141" i="5"/>
  <c r="E91" i="5"/>
  <c r="A112" i="5"/>
  <c r="E62" i="5"/>
  <c r="A133" i="5"/>
  <c r="E83" i="5"/>
  <c r="A155" i="5"/>
  <c r="E105" i="5"/>
  <c r="A129" i="5"/>
  <c r="E79" i="5"/>
  <c r="A151" i="5"/>
  <c r="E101" i="5"/>
  <c r="A146" i="5"/>
  <c r="E96" i="5"/>
  <c r="A153" i="5"/>
  <c r="E103" i="5"/>
  <c r="A125" i="5"/>
  <c r="E75" i="5"/>
  <c r="A117" i="5"/>
  <c r="E67" i="5"/>
  <c r="A113" i="5"/>
  <c r="E63" i="5"/>
  <c r="A135" i="5"/>
  <c r="E85" i="5"/>
  <c r="A156" i="5"/>
  <c r="E106" i="5"/>
  <c r="A114" i="5"/>
  <c r="E64" i="5"/>
  <c r="A132" i="5"/>
  <c r="E82" i="5"/>
  <c r="A139" i="5"/>
  <c r="E89" i="5"/>
  <c r="A118" i="5"/>
  <c r="E68" i="5"/>
  <c r="A134" i="5"/>
  <c r="E84" i="5"/>
  <c r="A150" i="5"/>
  <c r="E100" i="5"/>
  <c r="A116" i="5"/>
  <c r="E66" i="5"/>
  <c r="A137" i="5"/>
  <c r="E87" i="5"/>
  <c r="A109" i="5"/>
  <c r="E59" i="5"/>
  <c r="A131" i="5"/>
  <c r="E81" i="5"/>
  <c r="A152" i="5"/>
  <c r="E102" i="5"/>
  <c r="A123" i="5"/>
  <c r="E73" i="5"/>
  <c r="A144" i="5"/>
  <c r="E94" i="5"/>
  <c r="A119" i="5"/>
  <c r="E69" i="5"/>
  <c r="A140" i="5"/>
  <c r="E90" i="5"/>
  <c r="A111" i="5"/>
  <c r="E61" i="5"/>
  <c r="A147" i="5"/>
  <c r="E97" i="5"/>
  <c r="A122" i="5"/>
  <c r="E72" i="5"/>
  <c r="A138" i="5"/>
  <c r="E88" i="5"/>
  <c r="A154" i="5"/>
  <c r="E104" i="5"/>
  <c r="A121" i="5"/>
  <c r="E71" i="5"/>
  <c r="A143" i="5"/>
  <c r="E93" i="5"/>
  <c r="A115" i="5"/>
  <c r="E65" i="5"/>
  <c r="A136" i="5"/>
  <c r="E86" i="5"/>
  <c r="A157" i="5"/>
  <c r="E107" i="5"/>
  <c r="A128" i="5"/>
  <c r="E78" i="5"/>
  <c r="A149" i="5"/>
  <c r="E99" i="5"/>
  <c r="A124" i="5"/>
  <c r="E74" i="5"/>
  <c r="A145" i="5"/>
  <c r="E95" i="5"/>
  <c r="A160" i="5"/>
  <c r="E110" i="5"/>
  <c r="L9" i="5"/>
  <c r="H9" i="5"/>
  <c r="N9" i="5" s="1"/>
  <c r="K9" i="5"/>
  <c r="P9" i="5"/>
  <c r="M9" i="5"/>
  <c r="Q15" i="12"/>
  <c r="Q15" i="21"/>
  <c r="K15" i="19"/>
  <c r="Q15" i="19" s="1"/>
  <c r="Q661" i="5"/>
  <c r="Q15" i="14"/>
  <c r="K15" i="33"/>
  <c r="Q15" i="33" s="1"/>
  <c r="Q1360" i="5"/>
  <c r="Q15" i="25"/>
  <c r="K15" i="31"/>
  <c r="Q15" i="31" s="1"/>
  <c r="Q1261" i="5"/>
  <c r="K15" i="28"/>
  <c r="Q15" i="28" s="1"/>
  <c r="Q1110" i="5"/>
  <c r="K15" i="32"/>
  <c r="Q15" i="32" s="1"/>
  <c r="Q1310" i="5"/>
  <c r="K15" i="24"/>
  <c r="Q15" i="24" s="1"/>
  <c r="Q910" i="5"/>
  <c r="Q15" i="11"/>
  <c r="K15" i="15"/>
  <c r="Q15" i="15" s="1"/>
  <c r="Q461" i="5"/>
  <c r="K15" i="30"/>
  <c r="Q15" i="30" s="1"/>
  <c r="Q1210" i="5"/>
  <c r="Q15" i="26"/>
  <c r="K15" i="6"/>
  <c r="Q15" i="6" s="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0" i="1"/>
  <c r="K21" i="1"/>
  <c r="K22" i="1"/>
  <c r="K23" i="1"/>
  <c r="K24" i="1"/>
  <c r="K25" i="1"/>
  <c r="K26" i="1"/>
  <c r="Q13" i="1"/>
  <c r="Q9" i="1"/>
  <c r="Q8" i="1"/>
  <c r="Q5" i="1"/>
  <c r="Q7" i="1"/>
  <c r="Q6" i="1"/>
  <c r="E15" i="1"/>
  <c r="N12" i="10" l="1"/>
  <c r="A5" i="4"/>
  <c r="A195" i="5"/>
  <c r="E145" i="5"/>
  <c r="A199" i="5"/>
  <c r="E149" i="5"/>
  <c r="A207" i="5"/>
  <c r="E157" i="5"/>
  <c r="A165" i="5"/>
  <c r="E115" i="5"/>
  <c r="A171" i="5"/>
  <c r="E121" i="5"/>
  <c r="A188" i="5"/>
  <c r="E138" i="5"/>
  <c r="A197" i="5"/>
  <c r="E147" i="5"/>
  <c r="A190" i="5"/>
  <c r="E140" i="5"/>
  <c r="A194" i="5"/>
  <c r="E144" i="5"/>
  <c r="A202" i="5"/>
  <c r="E152" i="5"/>
  <c r="A159" i="5"/>
  <c r="E109" i="5"/>
  <c r="A166" i="5"/>
  <c r="E116" i="5"/>
  <c r="A184" i="5"/>
  <c r="E134" i="5"/>
  <c r="A189" i="5"/>
  <c r="E139" i="5"/>
  <c r="A164" i="5"/>
  <c r="E114" i="5"/>
  <c r="A185" i="5"/>
  <c r="E135" i="5"/>
  <c r="A167" i="5"/>
  <c r="E117" i="5"/>
  <c r="A203" i="5"/>
  <c r="E153" i="5"/>
  <c r="A201" i="5"/>
  <c r="E151" i="5"/>
  <c r="A205" i="5"/>
  <c r="E155" i="5"/>
  <c r="A162" i="5"/>
  <c r="E112" i="5"/>
  <c r="A170" i="5"/>
  <c r="E120" i="5"/>
  <c r="A177" i="5"/>
  <c r="E127" i="5"/>
  <c r="A192" i="5"/>
  <c r="E142" i="5"/>
  <c r="A180" i="5"/>
  <c r="E130" i="5"/>
  <c r="A210" i="5"/>
  <c r="E160" i="5"/>
  <c r="A174" i="5"/>
  <c r="E124" i="5"/>
  <c r="A178" i="5"/>
  <c r="E128" i="5"/>
  <c r="A186" i="5"/>
  <c r="E136" i="5"/>
  <c r="A193" i="5"/>
  <c r="E143" i="5"/>
  <c r="A204" i="5"/>
  <c r="E154" i="5"/>
  <c r="A172" i="5"/>
  <c r="E122" i="5"/>
  <c r="A161" i="5"/>
  <c r="E111" i="5"/>
  <c r="A169" i="5"/>
  <c r="E119" i="5"/>
  <c r="A173" i="5"/>
  <c r="E123" i="5"/>
  <c r="A181" i="5"/>
  <c r="E131" i="5"/>
  <c r="A187" i="5"/>
  <c r="E137" i="5"/>
  <c r="A200" i="5"/>
  <c r="E150" i="5"/>
  <c r="A168" i="5"/>
  <c r="E118" i="5"/>
  <c r="A182" i="5"/>
  <c r="E132" i="5"/>
  <c r="A206" i="5"/>
  <c r="E156" i="5"/>
  <c r="A163" i="5"/>
  <c r="E113" i="5"/>
  <c r="A175" i="5"/>
  <c r="E125" i="5"/>
  <c r="A196" i="5"/>
  <c r="E146" i="5"/>
  <c r="A179" i="5"/>
  <c r="E129" i="5"/>
  <c r="A183" i="5"/>
  <c r="E133" i="5"/>
  <c r="A191" i="5"/>
  <c r="E141" i="5"/>
  <c r="A198" i="5"/>
  <c r="E148" i="5"/>
  <c r="A208" i="5"/>
  <c r="E158" i="5"/>
  <c r="A176" i="5"/>
  <c r="E126" i="5"/>
  <c r="K19" i="1"/>
  <c r="K15" i="1" s="1"/>
  <c r="L15" i="1"/>
  <c r="N12" i="11" l="1"/>
  <c r="A6" i="4"/>
  <c r="A226" i="5"/>
  <c r="E176" i="5"/>
  <c r="A248" i="5"/>
  <c r="E198" i="5"/>
  <c r="A233" i="5"/>
  <c r="E183" i="5"/>
  <c r="A246" i="5"/>
  <c r="E196" i="5"/>
  <c r="A213" i="5"/>
  <c r="E163" i="5"/>
  <c r="A232" i="5"/>
  <c r="E182" i="5"/>
  <c r="A250" i="5"/>
  <c r="E200" i="5"/>
  <c r="A231" i="5"/>
  <c r="E181" i="5"/>
  <c r="A219" i="5"/>
  <c r="E169" i="5"/>
  <c r="A222" i="5"/>
  <c r="E172" i="5"/>
  <c r="A243" i="5"/>
  <c r="E193" i="5"/>
  <c r="A228" i="5"/>
  <c r="E178" i="5"/>
  <c r="A260" i="5"/>
  <c r="E210" i="5"/>
  <c r="A242" i="5"/>
  <c r="E192" i="5"/>
  <c r="A220" i="5"/>
  <c r="E170" i="5"/>
  <c r="A255" i="5"/>
  <c r="E205" i="5"/>
  <c r="A253" i="5"/>
  <c r="E203" i="5"/>
  <c r="A235" i="5"/>
  <c r="E185" i="5"/>
  <c r="A239" i="5"/>
  <c r="E189" i="5"/>
  <c r="A216" i="5"/>
  <c r="E166" i="5"/>
  <c r="A252" i="5"/>
  <c r="E202" i="5"/>
  <c r="A240" i="5"/>
  <c r="E190" i="5"/>
  <c r="A238" i="5"/>
  <c r="E188" i="5"/>
  <c r="A215" i="5"/>
  <c r="E165" i="5"/>
  <c r="A249" i="5"/>
  <c r="E199" i="5"/>
  <c r="A258" i="5"/>
  <c r="E208" i="5"/>
  <c r="A241" i="5"/>
  <c r="E191" i="5"/>
  <c r="A229" i="5"/>
  <c r="E179" i="5"/>
  <c r="A225" i="5"/>
  <c r="E175" i="5"/>
  <c r="A256" i="5"/>
  <c r="E206" i="5"/>
  <c r="A218" i="5"/>
  <c r="E168" i="5"/>
  <c r="A237" i="5"/>
  <c r="E187" i="5"/>
  <c r="A223" i="5"/>
  <c r="E173" i="5"/>
  <c r="A211" i="5"/>
  <c r="E161" i="5"/>
  <c r="A254" i="5"/>
  <c r="E204" i="5"/>
  <c r="A236" i="5"/>
  <c r="E186" i="5"/>
  <c r="A224" i="5"/>
  <c r="E174" i="5"/>
  <c r="A230" i="5"/>
  <c r="E180" i="5"/>
  <c r="A227" i="5"/>
  <c r="E177" i="5"/>
  <c r="A212" i="5"/>
  <c r="E162" i="5"/>
  <c r="A251" i="5"/>
  <c r="E201" i="5"/>
  <c r="A217" i="5"/>
  <c r="E167" i="5"/>
  <c r="A214" i="5"/>
  <c r="E164" i="5"/>
  <c r="A234" i="5"/>
  <c r="E184" i="5"/>
  <c r="A209" i="5"/>
  <c r="E159" i="5"/>
  <c r="A244" i="5"/>
  <c r="E194" i="5"/>
  <c r="A247" i="5"/>
  <c r="E197" i="5"/>
  <c r="A221" i="5"/>
  <c r="E171" i="5"/>
  <c r="A257" i="5"/>
  <c r="E207" i="5"/>
  <c r="A245" i="5"/>
  <c r="E195" i="5"/>
  <c r="Q15" i="1"/>
  <c r="N12" i="12" l="1"/>
  <c r="A7" i="4"/>
  <c r="A307" i="5"/>
  <c r="E257" i="5"/>
  <c r="A297" i="5"/>
  <c r="E247" i="5"/>
  <c r="A259" i="5"/>
  <c r="E209" i="5"/>
  <c r="A264" i="5"/>
  <c r="E214" i="5"/>
  <c r="A301" i="5"/>
  <c r="E251" i="5"/>
  <c r="A277" i="5"/>
  <c r="E227" i="5"/>
  <c r="A274" i="5"/>
  <c r="E224" i="5"/>
  <c r="A304" i="5"/>
  <c r="E254" i="5"/>
  <c r="A273" i="5"/>
  <c r="E223" i="5"/>
  <c r="A268" i="5"/>
  <c r="E218" i="5"/>
  <c r="A275" i="5"/>
  <c r="E225" i="5"/>
  <c r="A291" i="5"/>
  <c r="E241" i="5"/>
  <c r="A299" i="5"/>
  <c r="E249" i="5"/>
  <c r="A288" i="5"/>
  <c r="E238" i="5"/>
  <c r="A302" i="5"/>
  <c r="E252" i="5"/>
  <c r="A289" i="5"/>
  <c r="E239" i="5"/>
  <c r="A303" i="5"/>
  <c r="E253" i="5"/>
  <c r="A270" i="5"/>
  <c r="E220" i="5"/>
  <c r="A310" i="5"/>
  <c r="E260" i="5"/>
  <c r="A293" i="5"/>
  <c r="E243" i="5"/>
  <c r="A269" i="5"/>
  <c r="E219" i="5"/>
  <c r="A300" i="5"/>
  <c r="E250" i="5"/>
  <c r="A263" i="5"/>
  <c r="E213" i="5"/>
  <c r="A283" i="5"/>
  <c r="E233" i="5"/>
  <c r="A276" i="5"/>
  <c r="E226" i="5"/>
  <c r="A295" i="5"/>
  <c r="E245" i="5"/>
  <c r="A271" i="5"/>
  <c r="E221" i="5"/>
  <c r="A294" i="5"/>
  <c r="E244" i="5"/>
  <c r="A284" i="5"/>
  <c r="E234" i="5"/>
  <c r="A267" i="5"/>
  <c r="E217" i="5"/>
  <c r="A262" i="5"/>
  <c r="E212" i="5"/>
  <c r="A280" i="5"/>
  <c r="E230" i="5"/>
  <c r="A286" i="5"/>
  <c r="E236" i="5"/>
  <c r="A261" i="5"/>
  <c r="E211" i="5"/>
  <c r="A287" i="5"/>
  <c r="E237" i="5"/>
  <c r="A306" i="5"/>
  <c r="E256" i="5"/>
  <c r="A279" i="5"/>
  <c r="E229" i="5"/>
  <c r="A308" i="5"/>
  <c r="E258" i="5"/>
  <c r="A265" i="5"/>
  <c r="E215" i="5"/>
  <c r="A290" i="5"/>
  <c r="E240" i="5"/>
  <c r="A266" i="5"/>
  <c r="E216" i="5"/>
  <c r="A285" i="5"/>
  <c r="E235" i="5"/>
  <c r="A305" i="5"/>
  <c r="E255" i="5"/>
  <c r="A292" i="5"/>
  <c r="E242" i="5"/>
  <c r="A278" i="5"/>
  <c r="E228" i="5"/>
  <c r="A272" i="5"/>
  <c r="E222" i="5"/>
  <c r="A281" i="5"/>
  <c r="E231" i="5"/>
  <c r="A282" i="5"/>
  <c r="E232" i="5"/>
  <c r="A296" i="5"/>
  <c r="E246" i="5"/>
  <c r="A298" i="5"/>
  <c r="E248" i="5"/>
  <c r="N12" i="13" l="1"/>
  <c r="A8" i="4"/>
  <c r="A331" i="5"/>
  <c r="E281" i="5"/>
  <c r="A355" i="5"/>
  <c r="E305" i="5"/>
  <c r="A348" i="5"/>
  <c r="E298" i="5"/>
  <c r="A322" i="5"/>
  <c r="E272" i="5"/>
  <c r="A342" i="5"/>
  <c r="E292" i="5"/>
  <c r="A340" i="5"/>
  <c r="E290" i="5"/>
  <c r="A358" i="5"/>
  <c r="E308" i="5"/>
  <c r="A356" i="5"/>
  <c r="E306" i="5"/>
  <c r="A311" i="5"/>
  <c r="E261" i="5"/>
  <c r="A330" i="5"/>
  <c r="E280" i="5"/>
  <c r="A317" i="5"/>
  <c r="E267" i="5"/>
  <c r="A344" i="5"/>
  <c r="E294" i="5"/>
  <c r="A345" i="5"/>
  <c r="E295" i="5"/>
  <c r="A333" i="5"/>
  <c r="E283" i="5"/>
  <c r="A350" i="5"/>
  <c r="E300" i="5"/>
  <c r="A343" i="5"/>
  <c r="E293" i="5"/>
  <c r="A320" i="5"/>
  <c r="E270" i="5"/>
  <c r="A339" i="5"/>
  <c r="E289" i="5"/>
  <c r="A338" i="5"/>
  <c r="E288" i="5"/>
  <c r="A341" i="5"/>
  <c r="E291" i="5"/>
  <c r="A318" i="5"/>
  <c r="E268" i="5"/>
  <c r="A354" i="5"/>
  <c r="E304" i="5"/>
  <c r="A327" i="5"/>
  <c r="E277" i="5"/>
  <c r="A314" i="5"/>
  <c r="E264" i="5"/>
  <c r="A347" i="5"/>
  <c r="E297" i="5"/>
  <c r="A332" i="5"/>
  <c r="E282" i="5"/>
  <c r="A335" i="5"/>
  <c r="E285" i="5"/>
  <c r="A346" i="5"/>
  <c r="E296" i="5"/>
  <c r="A328" i="5"/>
  <c r="E278" i="5"/>
  <c r="A316" i="5"/>
  <c r="E266" i="5"/>
  <c r="A315" i="5"/>
  <c r="E265" i="5"/>
  <c r="A329" i="5"/>
  <c r="E279" i="5"/>
  <c r="A337" i="5"/>
  <c r="E287" i="5"/>
  <c r="A336" i="5"/>
  <c r="E286" i="5"/>
  <c r="A312" i="5"/>
  <c r="E262" i="5"/>
  <c r="A334" i="5"/>
  <c r="E284" i="5"/>
  <c r="A321" i="5"/>
  <c r="E271" i="5"/>
  <c r="A326" i="5"/>
  <c r="E276" i="5"/>
  <c r="A313" i="5"/>
  <c r="E263" i="5"/>
  <c r="A319" i="5"/>
  <c r="E269" i="5"/>
  <c r="A360" i="5"/>
  <c r="E310" i="5"/>
  <c r="A353" i="5"/>
  <c r="E303" i="5"/>
  <c r="A352" i="5"/>
  <c r="E302" i="5"/>
  <c r="A349" i="5"/>
  <c r="E299" i="5"/>
  <c r="A325" i="5"/>
  <c r="E275" i="5"/>
  <c r="A323" i="5"/>
  <c r="E273" i="5"/>
  <c r="A324" i="5"/>
  <c r="E274" i="5"/>
  <c r="A351" i="5"/>
  <c r="E301" i="5"/>
  <c r="A309" i="5"/>
  <c r="E259" i="5"/>
  <c r="A357" i="5"/>
  <c r="E307" i="5"/>
  <c r="N12" i="14" l="1"/>
  <c r="A9" i="4"/>
  <c r="A407" i="5"/>
  <c r="E357" i="5"/>
  <c r="A401" i="5"/>
  <c r="E351" i="5"/>
  <c r="A373" i="5"/>
  <c r="E323" i="5"/>
  <c r="A399" i="5"/>
  <c r="E349" i="5"/>
  <c r="A403" i="5"/>
  <c r="E353" i="5"/>
  <c r="A369" i="5"/>
  <c r="E319" i="5"/>
  <c r="A376" i="5"/>
  <c r="E326" i="5"/>
  <c r="A384" i="5"/>
  <c r="E334" i="5"/>
  <c r="A386" i="5"/>
  <c r="E336" i="5"/>
  <c r="A379" i="5"/>
  <c r="E329" i="5"/>
  <c r="A366" i="5"/>
  <c r="E316" i="5"/>
  <c r="A396" i="5"/>
  <c r="E346" i="5"/>
  <c r="A382" i="5"/>
  <c r="E332" i="5"/>
  <c r="A364" i="5"/>
  <c r="E314" i="5"/>
  <c r="A404" i="5"/>
  <c r="E354" i="5"/>
  <c r="A391" i="5"/>
  <c r="E341" i="5"/>
  <c r="A389" i="5"/>
  <c r="E339" i="5"/>
  <c r="A393" i="5"/>
  <c r="E343" i="5"/>
  <c r="A383" i="5"/>
  <c r="E333" i="5"/>
  <c r="A394" i="5"/>
  <c r="E344" i="5"/>
  <c r="A380" i="5"/>
  <c r="E330" i="5"/>
  <c r="A406" i="5"/>
  <c r="E356" i="5"/>
  <c r="A390" i="5"/>
  <c r="E340" i="5"/>
  <c r="A372" i="5"/>
  <c r="E322" i="5"/>
  <c r="A405" i="5"/>
  <c r="E355" i="5"/>
  <c r="A359" i="5"/>
  <c r="E309" i="5"/>
  <c r="A374" i="5"/>
  <c r="E324" i="5"/>
  <c r="A375" i="5"/>
  <c r="E325" i="5"/>
  <c r="A402" i="5"/>
  <c r="E352" i="5"/>
  <c r="A410" i="5"/>
  <c r="E360" i="5"/>
  <c r="A363" i="5"/>
  <c r="E313" i="5"/>
  <c r="A371" i="5"/>
  <c r="E321" i="5"/>
  <c r="A362" i="5"/>
  <c r="E312" i="5"/>
  <c r="A387" i="5"/>
  <c r="E337" i="5"/>
  <c r="A365" i="5"/>
  <c r="E315" i="5"/>
  <c r="A378" i="5"/>
  <c r="E328" i="5"/>
  <c r="A385" i="5"/>
  <c r="E335" i="5"/>
  <c r="A397" i="5"/>
  <c r="E347" i="5"/>
  <c r="A377" i="5"/>
  <c r="E327" i="5"/>
  <c r="A368" i="5"/>
  <c r="E318" i="5"/>
  <c r="A388" i="5"/>
  <c r="E338" i="5"/>
  <c r="A370" i="5"/>
  <c r="E320" i="5"/>
  <c r="A400" i="5"/>
  <c r="E350" i="5"/>
  <c r="A395" i="5"/>
  <c r="E345" i="5"/>
  <c r="A367" i="5"/>
  <c r="E317" i="5"/>
  <c r="A361" i="5"/>
  <c r="E311" i="5"/>
  <c r="A408" i="5"/>
  <c r="E358" i="5"/>
  <c r="A392" i="5"/>
  <c r="E342" i="5"/>
  <c r="A398" i="5"/>
  <c r="E348" i="5"/>
  <c r="A381" i="5"/>
  <c r="E331" i="5"/>
  <c r="N12" i="15" l="1"/>
  <c r="A10" i="4"/>
  <c r="A458" i="5"/>
  <c r="E408" i="5"/>
  <c r="A417" i="5"/>
  <c r="E367" i="5"/>
  <c r="A438" i="5"/>
  <c r="E388" i="5"/>
  <c r="A427" i="5"/>
  <c r="E377" i="5"/>
  <c r="A435" i="5"/>
  <c r="E385" i="5"/>
  <c r="A412" i="5"/>
  <c r="E362" i="5"/>
  <c r="A413" i="5"/>
  <c r="E363" i="5"/>
  <c r="A424" i="5"/>
  <c r="E374" i="5"/>
  <c r="A455" i="5"/>
  <c r="E405" i="5"/>
  <c r="A430" i="5"/>
  <c r="E380" i="5"/>
  <c r="A439" i="5"/>
  <c r="E389" i="5"/>
  <c r="A432" i="5"/>
  <c r="E382" i="5"/>
  <c r="A411" i="5"/>
  <c r="E361" i="5"/>
  <c r="A447" i="5"/>
  <c r="E397" i="5"/>
  <c r="A460" i="5"/>
  <c r="E410" i="5"/>
  <c r="A456" i="5"/>
  <c r="E406" i="5"/>
  <c r="A441" i="5"/>
  <c r="E391" i="5"/>
  <c r="A446" i="5"/>
  <c r="E396" i="5"/>
  <c r="A429" i="5"/>
  <c r="E379" i="5"/>
  <c r="A419" i="5"/>
  <c r="E369" i="5"/>
  <c r="A449" i="5"/>
  <c r="E399" i="5"/>
  <c r="A451" i="5"/>
  <c r="E401" i="5"/>
  <c r="A431" i="5"/>
  <c r="E381" i="5"/>
  <c r="A442" i="5"/>
  <c r="E392" i="5"/>
  <c r="A445" i="5"/>
  <c r="E395" i="5"/>
  <c r="A420" i="5"/>
  <c r="E370" i="5"/>
  <c r="A418" i="5"/>
  <c r="E368" i="5"/>
  <c r="A428" i="5"/>
  <c r="E378" i="5"/>
  <c r="A437" i="5"/>
  <c r="E387" i="5"/>
  <c r="A421" i="5"/>
  <c r="E371" i="5"/>
  <c r="A425" i="5"/>
  <c r="E375" i="5"/>
  <c r="A409" i="5"/>
  <c r="E359" i="5"/>
  <c r="A422" i="5"/>
  <c r="E372" i="5"/>
  <c r="A444" i="5"/>
  <c r="E394" i="5"/>
  <c r="A443" i="5"/>
  <c r="E393" i="5"/>
  <c r="A414" i="5"/>
  <c r="E364" i="5"/>
  <c r="A434" i="5"/>
  <c r="E384" i="5"/>
  <c r="A448" i="5"/>
  <c r="E398" i="5"/>
  <c r="A450" i="5"/>
  <c r="E400" i="5"/>
  <c r="A415" i="5"/>
  <c r="E365" i="5"/>
  <c r="A452" i="5"/>
  <c r="E402" i="5"/>
  <c r="A440" i="5"/>
  <c r="E390" i="5"/>
  <c r="A433" i="5"/>
  <c r="E383" i="5"/>
  <c r="A454" i="5"/>
  <c r="E404" i="5"/>
  <c r="A416" i="5"/>
  <c r="E366" i="5"/>
  <c r="A436" i="5"/>
  <c r="E386" i="5"/>
  <c r="A426" i="5"/>
  <c r="E376" i="5"/>
  <c r="A453" i="5"/>
  <c r="E403" i="5"/>
  <c r="A423" i="5"/>
  <c r="E373" i="5"/>
  <c r="A457" i="5"/>
  <c r="E407" i="5"/>
  <c r="N12" i="16" l="1"/>
  <c r="A11" i="4"/>
  <c r="A507" i="5"/>
  <c r="E457" i="5"/>
  <c r="A503" i="5"/>
  <c r="E453" i="5"/>
  <c r="A486" i="5"/>
  <c r="E436" i="5"/>
  <c r="A504" i="5"/>
  <c r="E454" i="5"/>
  <c r="A490" i="5"/>
  <c r="E440" i="5"/>
  <c r="A465" i="5"/>
  <c r="E415" i="5"/>
  <c r="A498" i="5"/>
  <c r="E448" i="5"/>
  <c r="A464" i="5"/>
  <c r="E414" i="5"/>
  <c r="A494" i="5"/>
  <c r="E444" i="5"/>
  <c r="A459" i="5"/>
  <c r="E409" i="5"/>
  <c r="A471" i="5"/>
  <c r="E421" i="5"/>
  <c r="A478" i="5"/>
  <c r="E428" i="5"/>
  <c r="A470" i="5"/>
  <c r="E420" i="5"/>
  <c r="A492" i="5"/>
  <c r="E442" i="5"/>
  <c r="A501" i="5"/>
  <c r="E451" i="5"/>
  <c r="A469" i="5"/>
  <c r="E419" i="5"/>
  <c r="A496" i="5"/>
  <c r="E446" i="5"/>
  <c r="A506" i="5"/>
  <c r="E456" i="5"/>
  <c r="A497" i="5"/>
  <c r="E447" i="5"/>
  <c r="A482" i="5"/>
  <c r="E432" i="5"/>
  <c r="A480" i="5"/>
  <c r="E430" i="5"/>
  <c r="A474" i="5"/>
  <c r="E424" i="5"/>
  <c r="A462" i="5"/>
  <c r="E412" i="5"/>
  <c r="A477" i="5"/>
  <c r="E427" i="5"/>
  <c r="A467" i="5"/>
  <c r="E417" i="5"/>
  <c r="A473" i="5"/>
  <c r="E423" i="5"/>
  <c r="A476" i="5"/>
  <c r="E426" i="5"/>
  <c r="A466" i="5"/>
  <c r="E416" i="5"/>
  <c r="A483" i="5"/>
  <c r="E433" i="5"/>
  <c r="A502" i="5"/>
  <c r="E452" i="5"/>
  <c r="A500" i="5"/>
  <c r="E450" i="5"/>
  <c r="A484" i="5"/>
  <c r="E434" i="5"/>
  <c r="A493" i="5"/>
  <c r="E443" i="5"/>
  <c r="A472" i="5"/>
  <c r="E422" i="5"/>
  <c r="A475" i="5"/>
  <c r="E425" i="5"/>
  <c r="A487" i="5"/>
  <c r="E437" i="5"/>
  <c r="A468" i="5"/>
  <c r="E418" i="5"/>
  <c r="A495" i="5"/>
  <c r="E445" i="5"/>
  <c r="A481" i="5"/>
  <c r="E431" i="5"/>
  <c r="A499" i="5"/>
  <c r="E449" i="5"/>
  <c r="A479" i="5"/>
  <c r="E429" i="5"/>
  <c r="A491" i="5"/>
  <c r="E441" i="5"/>
  <c r="A510" i="5"/>
  <c r="E460" i="5"/>
  <c r="A461" i="5"/>
  <c r="E411" i="5"/>
  <c r="A489" i="5"/>
  <c r="E439" i="5"/>
  <c r="A505" i="5"/>
  <c r="E455" i="5"/>
  <c r="A463" i="5"/>
  <c r="E413" i="5"/>
  <c r="A485" i="5"/>
  <c r="E435" i="5"/>
  <c r="A488" i="5"/>
  <c r="E438" i="5"/>
  <c r="A508" i="5"/>
  <c r="E458" i="5"/>
  <c r="N12" i="17" l="1"/>
  <c r="A12" i="4"/>
  <c r="A558" i="5"/>
  <c r="E508" i="5"/>
  <c r="A535" i="5"/>
  <c r="E485" i="5"/>
  <c r="A555" i="5"/>
  <c r="E505" i="5"/>
  <c r="A511" i="5"/>
  <c r="E461" i="5"/>
  <c r="A541" i="5"/>
  <c r="E491" i="5"/>
  <c r="A549" i="5"/>
  <c r="E499" i="5"/>
  <c r="A545" i="5"/>
  <c r="E495" i="5"/>
  <c r="A537" i="5"/>
  <c r="E487" i="5"/>
  <c r="A522" i="5"/>
  <c r="E472" i="5"/>
  <c r="A534" i="5"/>
  <c r="E484" i="5"/>
  <c r="A552" i="5"/>
  <c r="E502" i="5"/>
  <c r="A516" i="5"/>
  <c r="E466" i="5"/>
  <c r="A523" i="5"/>
  <c r="E473" i="5"/>
  <c r="A527" i="5"/>
  <c r="E477" i="5"/>
  <c r="A524" i="5"/>
  <c r="E474" i="5"/>
  <c r="A532" i="5"/>
  <c r="E482" i="5"/>
  <c r="A556" i="5"/>
  <c r="E506" i="5"/>
  <c r="A519" i="5"/>
  <c r="E469" i="5"/>
  <c r="A542" i="5"/>
  <c r="E492" i="5"/>
  <c r="A528" i="5"/>
  <c r="E478" i="5"/>
  <c r="A509" i="5"/>
  <c r="E459" i="5"/>
  <c r="A514" i="5"/>
  <c r="E464" i="5"/>
  <c r="A515" i="5"/>
  <c r="E465" i="5"/>
  <c r="A554" i="5"/>
  <c r="E504" i="5"/>
  <c r="A553" i="5"/>
  <c r="E503" i="5"/>
  <c r="A538" i="5"/>
  <c r="E488" i="5"/>
  <c r="A513" i="5"/>
  <c r="E463" i="5"/>
  <c r="A539" i="5"/>
  <c r="E489" i="5"/>
  <c r="A560" i="5"/>
  <c r="E510" i="5"/>
  <c r="A529" i="5"/>
  <c r="E479" i="5"/>
  <c r="A531" i="5"/>
  <c r="E481" i="5"/>
  <c r="A518" i="5"/>
  <c r="E468" i="5"/>
  <c r="A525" i="5"/>
  <c r="E475" i="5"/>
  <c r="A543" i="5"/>
  <c r="E493" i="5"/>
  <c r="A550" i="5"/>
  <c r="E500" i="5"/>
  <c r="A533" i="5"/>
  <c r="E483" i="5"/>
  <c r="A526" i="5"/>
  <c r="E476" i="5"/>
  <c r="A517" i="5"/>
  <c r="E467" i="5"/>
  <c r="A512" i="5"/>
  <c r="E462" i="5"/>
  <c r="A530" i="5"/>
  <c r="E480" i="5"/>
  <c r="A547" i="5"/>
  <c r="E497" i="5"/>
  <c r="A546" i="5"/>
  <c r="E496" i="5"/>
  <c r="A551" i="5"/>
  <c r="E501" i="5"/>
  <c r="A520" i="5"/>
  <c r="E470" i="5"/>
  <c r="A521" i="5"/>
  <c r="E471" i="5"/>
  <c r="A544" i="5"/>
  <c r="E494" i="5"/>
  <c r="A548" i="5"/>
  <c r="E498" i="5"/>
  <c r="A540" i="5"/>
  <c r="E490" i="5"/>
  <c r="A536" i="5"/>
  <c r="E486" i="5"/>
  <c r="A557" i="5"/>
  <c r="E507" i="5"/>
  <c r="N12" i="18" l="1"/>
  <c r="A13" i="4"/>
  <c r="A607" i="5"/>
  <c r="E557" i="5"/>
  <c r="A590" i="5"/>
  <c r="E540" i="5"/>
  <c r="A594" i="5"/>
  <c r="E544" i="5"/>
  <c r="A570" i="5"/>
  <c r="E520" i="5"/>
  <c r="A596" i="5"/>
  <c r="E546" i="5"/>
  <c r="A580" i="5"/>
  <c r="E530" i="5"/>
  <c r="A567" i="5"/>
  <c r="E517" i="5"/>
  <c r="A583" i="5"/>
  <c r="E533" i="5"/>
  <c r="A593" i="5"/>
  <c r="E543" i="5"/>
  <c r="A568" i="5"/>
  <c r="E518" i="5"/>
  <c r="A579" i="5"/>
  <c r="E529" i="5"/>
  <c r="A589" i="5"/>
  <c r="E539" i="5"/>
  <c r="A588" i="5"/>
  <c r="E538" i="5"/>
  <c r="A604" i="5"/>
  <c r="E554" i="5"/>
  <c r="A564" i="5"/>
  <c r="E514" i="5"/>
  <c r="A578" i="5"/>
  <c r="E528" i="5"/>
  <c r="A569" i="5"/>
  <c r="E519" i="5"/>
  <c r="A582" i="5"/>
  <c r="E532" i="5"/>
  <c r="A577" i="5"/>
  <c r="E527" i="5"/>
  <c r="A566" i="5"/>
  <c r="E516" i="5"/>
  <c r="A584" i="5"/>
  <c r="E534" i="5"/>
  <c r="A587" i="5"/>
  <c r="E537" i="5"/>
  <c r="A599" i="5"/>
  <c r="E549" i="5"/>
  <c r="A561" i="5"/>
  <c r="E511" i="5"/>
  <c r="A585" i="5"/>
  <c r="E535" i="5"/>
  <c r="A586" i="5"/>
  <c r="E536" i="5"/>
  <c r="A598" i="5"/>
  <c r="E548" i="5"/>
  <c r="A571" i="5"/>
  <c r="E521" i="5"/>
  <c r="A601" i="5"/>
  <c r="E551" i="5"/>
  <c r="A597" i="5"/>
  <c r="E547" i="5"/>
  <c r="A562" i="5"/>
  <c r="E512" i="5"/>
  <c r="A576" i="5"/>
  <c r="E526" i="5"/>
  <c r="A600" i="5"/>
  <c r="E550" i="5"/>
  <c r="A575" i="5"/>
  <c r="E525" i="5"/>
  <c r="A581" i="5"/>
  <c r="E531" i="5"/>
  <c r="A610" i="5"/>
  <c r="E560" i="5"/>
  <c r="A563" i="5"/>
  <c r="E513" i="5"/>
  <c r="A603" i="5"/>
  <c r="E553" i="5"/>
  <c r="A565" i="5"/>
  <c r="E515" i="5"/>
  <c r="A559" i="5"/>
  <c r="E509" i="5"/>
  <c r="A592" i="5"/>
  <c r="E542" i="5"/>
  <c r="A606" i="5"/>
  <c r="E556" i="5"/>
  <c r="A574" i="5"/>
  <c r="E524" i="5"/>
  <c r="A573" i="5"/>
  <c r="E523" i="5"/>
  <c r="A602" i="5"/>
  <c r="E552" i="5"/>
  <c r="A572" i="5"/>
  <c r="E522" i="5"/>
  <c r="A595" i="5"/>
  <c r="E545" i="5"/>
  <c r="A591" i="5"/>
  <c r="E541" i="5"/>
  <c r="A605" i="5"/>
  <c r="E555" i="5"/>
  <c r="A608" i="5"/>
  <c r="E558" i="5"/>
  <c r="N12" i="19" l="1"/>
  <c r="A14" i="4"/>
  <c r="A658" i="5"/>
  <c r="E608" i="5"/>
  <c r="A641" i="5"/>
  <c r="E591" i="5"/>
  <c r="A622" i="5"/>
  <c r="E572" i="5"/>
  <c r="A623" i="5"/>
  <c r="E573" i="5"/>
  <c r="A656" i="5"/>
  <c r="E606" i="5"/>
  <c r="A609" i="5"/>
  <c r="E559" i="5"/>
  <c r="A653" i="5"/>
  <c r="E603" i="5"/>
  <c r="A660" i="5"/>
  <c r="E610" i="5"/>
  <c r="A625" i="5"/>
  <c r="E575" i="5"/>
  <c r="A626" i="5"/>
  <c r="E576" i="5"/>
  <c r="A647" i="5"/>
  <c r="E597" i="5"/>
  <c r="A621" i="5"/>
  <c r="E571" i="5"/>
  <c r="A636" i="5"/>
  <c r="E586" i="5"/>
  <c r="A611" i="5"/>
  <c r="E561" i="5"/>
  <c r="A637" i="5"/>
  <c r="E587" i="5"/>
  <c r="A616" i="5"/>
  <c r="E566" i="5"/>
  <c r="A632" i="5"/>
  <c r="E582" i="5"/>
  <c r="A628" i="5"/>
  <c r="E578" i="5"/>
  <c r="A654" i="5"/>
  <c r="E604" i="5"/>
  <c r="A639" i="5"/>
  <c r="E589" i="5"/>
  <c r="A618" i="5"/>
  <c r="E568" i="5"/>
  <c r="A633" i="5"/>
  <c r="E583" i="5"/>
  <c r="A630" i="5"/>
  <c r="E580" i="5"/>
  <c r="A620" i="5"/>
  <c r="E570" i="5"/>
  <c r="A640" i="5"/>
  <c r="E590" i="5"/>
  <c r="A655" i="5"/>
  <c r="E605" i="5"/>
  <c r="A645" i="5"/>
  <c r="E595" i="5"/>
  <c r="A652" i="5"/>
  <c r="E602" i="5"/>
  <c r="A624" i="5"/>
  <c r="E574" i="5"/>
  <c r="A642" i="5"/>
  <c r="E592" i="5"/>
  <c r="A615" i="5"/>
  <c r="E565" i="5"/>
  <c r="A613" i="5"/>
  <c r="E563" i="5"/>
  <c r="A631" i="5"/>
  <c r="E581" i="5"/>
  <c r="A650" i="5"/>
  <c r="E600" i="5"/>
  <c r="A612" i="5"/>
  <c r="E562" i="5"/>
  <c r="A651" i="5"/>
  <c r="E601" i="5"/>
  <c r="A648" i="5"/>
  <c r="E598" i="5"/>
  <c r="A635" i="5"/>
  <c r="E585" i="5"/>
  <c r="A649" i="5"/>
  <c r="E599" i="5"/>
  <c r="A634" i="5"/>
  <c r="E584" i="5"/>
  <c r="A627" i="5"/>
  <c r="E577" i="5"/>
  <c r="A619" i="5"/>
  <c r="E569" i="5"/>
  <c r="A614" i="5"/>
  <c r="E564" i="5"/>
  <c r="A638" i="5"/>
  <c r="E588" i="5"/>
  <c r="A629" i="5"/>
  <c r="E579" i="5"/>
  <c r="A643" i="5"/>
  <c r="E593" i="5"/>
  <c r="A617" i="5"/>
  <c r="E567" i="5"/>
  <c r="A646" i="5"/>
  <c r="E596" i="5"/>
  <c r="A644" i="5"/>
  <c r="E594" i="5"/>
  <c r="A657" i="5"/>
  <c r="E607" i="5"/>
  <c r="N12" i="20" l="1"/>
  <c r="A15" i="4"/>
  <c r="A694" i="5"/>
  <c r="E644" i="5"/>
  <c r="A679" i="5"/>
  <c r="E629" i="5"/>
  <c r="A677" i="5"/>
  <c r="E627" i="5"/>
  <c r="A698" i="5"/>
  <c r="E648" i="5"/>
  <c r="A662" i="5"/>
  <c r="E612" i="5"/>
  <c r="A681" i="5"/>
  <c r="E631" i="5"/>
  <c r="A665" i="5"/>
  <c r="E615" i="5"/>
  <c r="A674" i="5"/>
  <c r="E624" i="5"/>
  <c r="A695" i="5"/>
  <c r="E645" i="5"/>
  <c r="A690" i="5"/>
  <c r="E640" i="5"/>
  <c r="A680" i="5"/>
  <c r="E630" i="5"/>
  <c r="A668" i="5"/>
  <c r="E618" i="5"/>
  <c r="A704" i="5"/>
  <c r="E654" i="5"/>
  <c r="A682" i="5"/>
  <c r="E632" i="5"/>
  <c r="A687" i="5"/>
  <c r="E637" i="5"/>
  <c r="A686" i="5"/>
  <c r="E636" i="5"/>
  <c r="A697" i="5"/>
  <c r="E647" i="5"/>
  <c r="A675" i="5"/>
  <c r="E625" i="5"/>
  <c r="A703" i="5"/>
  <c r="E653" i="5"/>
  <c r="A706" i="5"/>
  <c r="E656" i="5"/>
  <c r="A672" i="5"/>
  <c r="E622" i="5"/>
  <c r="A708" i="5"/>
  <c r="E658" i="5"/>
  <c r="A667" i="5"/>
  <c r="E617" i="5"/>
  <c r="A664" i="5"/>
  <c r="E614" i="5"/>
  <c r="A699" i="5"/>
  <c r="E649" i="5"/>
  <c r="A707" i="5"/>
  <c r="E657" i="5"/>
  <c r="A696" i="5"/>
  <c r="E646" i="5"/>
  <c r="A693" i="5"/>
  <c r="E643" i="5"/>
  <c r="A688" i="5"/>
  <c r="E638" i="5"/>
  <c r="A669" i="5"/>
  <c r="E619" i="5"/>
  <c r="A684" i="5"/>
  <c r="E634" i="5"/>
  <c r="A685" i="5"/>
  <c r="E635" i="5"/>
  <c r="A701" i="5"/>
  <c r="E651" i="5"/>
  <c r="A700" i="5"/>
  <c r="E650" i="5"/>
  <c r="A663" i="5"/>
  <c r="E613" i="5"/>
  <c r="A692" i="5"/>
  <c r="E642" i="5"/>
  <c r="A702" i="5"/>
  <c r="E652" i="5"/>
  <c r="A705" i="5"/>
  <c r="E655" i="5"/>
  <c r="A670" i="5"/>
  <c r="E620" i="5"/>
  <c r="A683" i="5"/>
  <c r="E633" i="5"/>
  <c r="A689" i="5"/>
  <c r="E639" i="5"/>
  <c r="A678" i="5"/>
  <c r="E628" i="5"/>
  <c r="A666" i="5"/>
  <c r="E616" i="5"/>
  <c r="A661" i="5"/>
  <c r="E611" i="5"/>
  <c r="A671" i="5"/>
  <c r="E621" i="5"/>
  <c r="A676" i="5"/>
  <c r="E626" i="5"/>
  <c r="A710" i="5"/>
  <c r="E660" i="5"/>
  <c r="A659" i="5"/>
  <c r="E609" i="5"/>
  <c r="A673" i="5"/>
  <c r="E623" i="5"/>
  <c r="A691" i="5"/>
  <c r="E641" i="5"/>
  <c r="N12" i="21" l="1"/>
  <c r="A16" i="4"/>
  <c r="A760" i="5"/>
  <c r="E710" i="5"/>
  <c r="A741" i="5"/>
  <c r="E691" i="5"/>
  <c r="A709" i="5"/>
  <c r="E659" i="5"/>
  <c r="A726" i="5"/>
  <c r="E676" i="5"/>
  <c r="A711" i="5"/>
  <c r="E661" i="5"/>
  <c r="A728" i="5"/>
  <c r="E678" i="5"/>
  <c r="A733" i="5"/>
  <c r="E683" i="5"/>
  <c r="A755" i="5"/>
  <c r="E705" i="5"/>
  <c r="A742" i="5"/>
  <c r="E692" i="5"/>
  <c r="A750" i="5"/>
  <c r="E700" i="5"/>
  <c r="A735" i="5"/>
  <c r="E685" i="5"/>
  <c r="A719" i="5"/>
  <c r="E669" i="5"/>
  <c r="A743" i="5"/>
  <c r="E693" i="5"/>
  <c r="A757" i="5"/>
  <c r="E707" i="5"/>
  <c r="A714" i="5"/>
  <c r="E664" i="5"/>
  <c r="A758" i="5"/>
  <c r="E708" i="5"/>
  <c r="A756" i="5"/>
  <c r="E706" i="5"/>
  <c r="A725" i="5"/>
  <c r="E675" i="5"/>
  <c r="A736" i="5"/>
  <c r="E686" i="5"/>
  <c r="A732" i="5"/>
  <c r="E682" i="5"/>
  <c r="A718" i="5"/>
  <c r="E668" i="5"/>
  <c r="A740" i="5"/>
  <c r="E690" i="5"/>
  <c r="A724" i="5"/>
  <c r="E674" i="5"/>
  <c r="A731" i="5"/>
  <c r="E681" i="5"/>
  <c r="A748" i="5"/>
  <c r="E698" i="5"/>
  <c r="A729" i="5"/>
  <c r="E679" i="5"/>
  <c r="A723" i="5"/>
  <c r="E673" i="5"/>
  <c r="A721" i="5"/>
  <c r="E671" i="5"/>
  <c r="A716" i="5"/>
  <c r="E666" i="5"/>
  <c r="A739" i="5"/>
  <c r="E689" i="5"/>
  <c r="A720" i="5"/>
  <c r="E670" i="5"/>
  <c r="A752" i="5"/>
  <c r="E702" i="5"/>
  <c r="A713" i="5"/>
  <c r="E663" i="5"/>
  <c r="A751" i="5"/>
  <c r="E701" i="5"/>
  <c r="A734" i="5"/>
  <c r="E684" i="5"/>
  <c r="A738" i="5"/>
  <c r="E688" i="5"/>
  <c r="A746" i="5"/>
  <c r="E696" i="5"/>
  <c r="A749" i="5"/>
  <c r="E699" i="5"/>
  <c r="A717" i="5"/>
  <c r="E667" i="5"/>
  <c r="A722" i="5"/>
  <c r="E672" i="5"/>
  <c r="A753" i="5"/>
  <c r="E703" i="5"/>
  <c r="A747" i="5"/>
  <c r="E697" i="5"/>
  <c r="A737" i="5"/>
  <c r="E687" i="5"/>
  <c r="A754" i="5"/>
  <c r="E704" i="5"/>
  <c r="A730" i="5"/>
  <c r="E680" i="5"/>
  <c r="A745" i="5"/>
  <c r="E695" i="5"/>
  <c r="A715" i="5"/>
  <c r="E665" i="5"/>
  <c r="A712" i="5"/>
  <c r="E662" i="5"/>
  <c r="A727" i="5"/>
  <c r="E677" i="5"/>
  <c r="A744" i="5"/>
  <c r="E694" i="5"/>
  <c r="N12" i="22" l="1"/>
  <c r="A17" i="4"/>
  <c r="A794" i="5"/>
  <c r="E744" i="5"/>
  <c r="A762" i="5"/>
  <c r="E712" i="5"/>
  <c r="A795" i="5"/>
  <c r="E745" i="5"/>
  <c r="A804" i="5"/>
  <c r="E754" i="5"/>
  <c r="A797" i="5"/>
  <c r="E747" i="5"/>
  <c r="A772" i="5"/>
  <c r="E722" i="5"/>
  <c r="A799" i="5"/>
  <c r="E749" i="5"/>
  <c r="A788" i="5"/>
  <c r="E738" i="5"/>
  <c r="A801" i="5"/>
  <c r="E751" i="5"/>
  <c r="A802" i="5"/>
  <c r="E752" i="5"/>
  <c r="A789" i="5"/>
  <c r="E739" i="5"/>
  <c r="A771" i="5"/>
  <c r="E721" i="5"/>
  <c r="A779" i="5"/>
  <c r="E729" i="5"/>
  <c r="A781" i="5"/>
  <c r="E731" i="5"/>
  <c r="A790" i="5"/>
  <c r="E740" i="5"/>
  <c r="A782" i="5"/>
  <c r="E732" i="5"/>
  <c r="A775" i="5"/>
  <c r="E725" i="5"/>
  <c r="A808" i="5"/>
  <c r="E758" i="5"/>
  <c r="A807" i="5"/>
  <c r="E757" i="5"/>
  <c r="A769" i="5"/>
  <c r="E719" i="5"/>
  <c r="A800" i="5"/>
  <c r="E750" i="5"/>
  <c r="A805" i="5"/>
  <c r="E755" i="5"/>
  <c r="A778" i="5"/>
  <c r="E728" i="5"/>
  <c r="A776" i="5"/>
  <c r="E726" i="5"/>
  <c r="A791" i="5"/>
  <c r="E741" i="5"/>
  <c r="A777" i="5"/>
  <c r="E727" i="5"/>
  <c r="A765" i="5"/>
  <c r="E715" i="5"/>
  <c r="A780" i="5"/>
  <c r="E730" i="5"/>
  <c r="A787" i="5"/>
  <c r="E737" i="5"/>
  <c r="A803" i="5"/>
  <c r="E753" i="5"/>
  <c r="A767" i="5"/>
  <c r="E717" i="5"/>
  <c r="A796" i="5"/>
  <c r="E746" i="5"/>
  <c r="A784" i="5"/>
  <c r="E734" i="5"/>
  <c r="A763" i="5"/>
  <c r="E713" i="5"/>
  <c r="A770" i="5"/>
  <c r="E720" i="5"/>
  <c r="A766" i="5"/>
  <c r="E716" i="5"/>
  <c r="A773" i="5"/>
  <c r="E723" i="5"/>
  <c r="A798" i="5"/>
  <c r="E748" i="5"/>
  <c r="A774" i="5"/>
  <c r="E724" i="5"/>
  <c r="A768" i="5"/>
  <c r="E718" i="5"/>
  <c r="A786" i="5"/>
  <c r="E736" i="5"/>
  <c r="A806" i="5"/>
  <c r="E756" i="5"/>
  <c r="A764" i="5"/>
  <c r="E714" i="5"/>
  <c r="A793" i="5"/>
  <c r="E743" i="5"/>
  <c r="A785" i="5"/>
  <c r="E735" i="5"/>
  <c r="A792" i="5"/>
  <c r="E742" i="5"/>
  <c r="A783" i="5"/>
  <c r="E733" i="5"/>
  <c r="A761" i="5"/>
  <c r="E711" i="5"/>
  <c r="A759" i="5"/>
  <c r="E709" i="5"/>
  <c r="A810" i="5"/>
  <c r="E760" i="5"/>
  <c r="N12" i="23" l="1"/>
  <c r="A18" i="4"/>
  <c r="A860" i="5"/>
  <c r="E810" i="5"/>
  <c r="A811" i="5"/>
  <c r="E761" i="5"/>
  <c r="A842" i="5"/>
  <c r="E792" i="5"/>
  <c r="A843" i="5"/>
  <c r="E793" i="5"/>
  <c r="A856" i="5"/>
  <c r="E806" i="5"/>
  <c r="A818" i="5"/>
  <c r="E768" i="5"/>
  <c r="A848" i="5"/>
  <c r="E798" i="5"/>
  <c r="A816" i="5"/>
  <c r="E766" i="5"/>
  <c r="A813" i="5"/>
  <c r="E763" i="5"/>
  <c r="A846" i="5"/>
  <c r="E796" i="5"/>
  <c r="A853" i="5"/>
  <c r="E803" i="5"/>
  <c r="A830" i="5"/>
  <c r="E780" i="5"/>
  <c r="A827" i="5"/>
  <c r="E777" i="5"/>
  <c r="A826" i="5"/>
  <c r="E776" i="5"/>
  <c r="A855" i="5"/>
  <c r="E805" i="5"/>
  <c r="A819" i="5"/>
  <c r="E769" i="5"/>
  <c r="A858" i="5"/>
  <c r="E808" i="5"/>
  <c r="A832" i="5"/>
  <c r="E782" i="5"/>
  <c r="A831" i="5"/>
  <c r="E781" i="5"/>
  <c r="A821" i="5"/>
  <c r="E771" i="5"/>
  <c r="A852" i="5"/>
  <c r="E802" i="5"/>
  <c r="A838" i="5"/>
  <c r="E788" i="5"/>
  <c r="A822" i="5"/>
  <c r="E772" i="5"/>
  <c r="A854" i="5"/>
  <c r="E804" i="5"/>
  <c r="A812" i="5"/>
  <c r="E762" i="5"/>
  <c r="A809" i="5"/>
  <c r="E759" i="5"/>
  <c r="A833" i="5"/>
  <c r="E783" i="5"/>
  <c r="A835" i="5"/>
  <c r="E785" i="5"/>
  <c r="A814" i="5"/>
  <c r="E764" i="5"/>
  <c r="A836" i="5"/>
  <c r="E786" i="5"/>
  <c r="A824" i="5"/>
  <c r="E774" i="5"/>
  <c r="A823" i="5"/>
  <c r="E773" i="5"/>
  <c r="A820" i="5"/>
  <c r="E770" i="5"/>
  <c r="A834" i="5"/>
  <c r="E784" i="5"/>
  <c r="A817" i="5"/>
  <c r="E767" i="5"/>
  <c r="A837" i="5"/>
  <c r="E787" i="5"/>
  <c r="A815" i="5"/>
  <c r="E765" i="5"/>
  <c r="A841" i="5"/>
  <c r="E791" i="5"/>
  <c r="A828" i="5"/>
  <c r="E778" i="5"/>
  <c r="A850" i="5"/>
  <c r="E800" i="5"/>
  <c r="A857" i="5"/>
  <c r="E807" i="5"/>
  <c r="A825" i="5"/>
  <c r="E775" i="5"/>
  <c r="A840" i="5"/>
  <c r="E790" i="5"/>
  <c r="A829" i="5"/>
  <c r="E779" i="5"/>
  <c r="A839" i="5"/>
  <c r="E789" i="5"/>
  <c r="A851" i="5"/>
  <c r="E801" i="5"/>
  <c r="A849" i="5"/>
  <c r="E799" i="5"/>
  <c r="A847" i="5"/>
  <c r="E797" i="5"/>
  <c r="A845" i="5"/>
  <c r="E795" i="5"/>
  <c r="A844" i="5"/>
  <c r="E794" i="5"/>
  <c r="N12" i="24" l="1"/>
  <c r="A19" i="4"/>
  <c r="A894" i="5"/>
  <c r="E844" i="5"/>
  <c r="A897" i="5"/>
  <c r="E847" i="5"/>
  <c r="A901" i="5"/>
  <c r="E851" i="5"/>
  <c r="A879" i="5"/>
  <c r="E829" i="5"/>
  <c r="A875" i="5"/>
  <c r="E825" i="5"/>
  <c r="A900" i="5"/>
  <c r="E850" i="5"/>
  <c r="A891" i="5"/>
  <c r="E841" i="5"/>
  <c r="A887" i="5"/>
  <c r="E837" i="5"/>
  <c r="A884" i="5"/>
  <c r="E834" i="5"/>
  <c r="A873" i="5"/>
  <c r="E823" i="5"/>
  <c r="A886" i="5"/>
  <c r="E836" i="5"/>
  <c r="A885" i="5"/>
  <c r="E835" i="5"/>
  <c r="A859" i="5"/>
  <c r="E809" i="5"/>
  <c r="A904" i="5"/>
  <c r="E854" i="5"/>
  <c r="A888" i="5"/>
  <c r="E838" i="5"/>
  <c r="A871" i="5"/>
  <c r="E821" i="5"/>
  <c r="A882" i="5"/>
  <c r="E832" i="5"/>
  <c r="A869" i="5"/>
  <c r="E819" i="5"/>
  <c r="A876" i="5"/>
  <c r="E826" i="5"/>
  <c r="A880" i="5"/>
  <c r="E830" i="5"/>
  <c r="A896" i="5"/>
  <c r="E846" i="5"/>
  <c r="A866" i="5"/>
  <c r="E816" i="5"/>
  <c r="A868" i="5"/>
  <c r="E818" i="5"/>
  <c r="A893" i="5"/>
  <c r="E843" i="5"/>
  <c r="A861" i="5"/>
  <c r="E811" i="5"/>
  <c r="A895" i="5"/>
  <c r="E845" i="5"/>
  <c r="A899" i="5"/>
  <c r="E849" i="5"/>
  <c r="A889" i="5"/>
  <c r="E839" i="5"/>
  <c r="A890" i="5"/>
  <c r="E840" i="5"/>
  <c r="A907" i="5"/>
  <c r="E857" i="5"/>
  <c r="A878" i="5"/>
  <c r="E828" i="5"/>
  <c r="A865" i="5"/>
  <c r="E815" i="5"/>
  <c r="A867" i="5"/>
  <c r="E817" i="5"/>
  <c r="A870" i="5"/>
  <c r="E820" i="5"/>
  <c r="A874" i="5"/>
  <c r="E824" i="5"/>
  <c r="A864" i="5"/>
  <c r="E814" i="5"/>
  <c r="A883" i="5"/>
  <c r="E833" i="5"/>
  <c r="A862" i="5"/>
  <c r="E812" i="5"/>
  <c r="A872" i="5"/>
  <c r="E822" i="5"/>
  <c r="A902" i="5"/>
  <c r="E852" i="5"/>
  <c r="A881" i="5"/>
  <c r="E831" i="5"/>
  <c r="A908" i="5"/>
  <c r="E858" i="5"/>
  <c r="A905" i="5"/>
  <c r="E855" i="5"/>
  <c r="A877" i="5"/>
  <c r="E827" i="5"/>
  <c r="A903" i="5"/>
  <c r="E853" i="5"/>
  <c r="A863" i="5"/>
  <c r="E813" i="5"/>
  <c r="A898" i="5"/>
  <c r="E848" i="5"/>
  <c r="A906" i="5"/>
  <c r="E856" i="5"/>
  <c r="A892" i="5"/>
  <c r="E842" i="5"/>
  <c r="A910" i="5"/>
  <c r="E860" i="5"/>
  <c r="N12" i="25" l="1"/>
  <c r="A20" i="4"/>
  <c r="A960" i="5"/>
  <c r="E910" i="5"/>
  <c r="A956" i="5"/>
  <c r="E906" i="5"/>
  <c r="A913" i="5"/>
  <c r="E863" i="5"/>
  <c r="A927" i="5"/>
  <c r="E877" i="5"/>
  <c r="A958" i="5"/>
  <c r="E908" i="5"/>
  <c r="A952" i="5"/>
  <c r="E902" i="5"/>
  <c r="A912" i="5"/>
  <c r="E862" i="5"/>
  <c r="A914" i="5"/>
  <c r="E864" i="5"/>
  <c r="A920" i="5"/>
  <c r="E870" i="5"/>
  <c r="A915" i="5"/>
  <c r="E865" i="5"/>
  <c r="A957" i="5"/>
  <c r="E907" i="5"/>
  <c r="A939" i="5"/>
  <c r="E889" i="5"/>
  <c r="A945" i="5"/>
  <c r="E895" i="5"/>
  <c r="A943" i="5"/>
  <c r="E893" i="5"/>
  <c r="A916" i="5"/>
  <c r="E866" i="5"/>
  <c r="A930" i="5"/>
  <c r="E880" i="5"/>
  <c r="A919" i="5"/>
  <c r="E869" i="5"/>
  <c r="A921" i="5"/>
  <c r="E871" i="5"/>
  <c r="A954" i="5"/>
  <c r="E904" i="5"/>
  <c r="A935" i="5"/>
  <c r="E885" i="5"/>
  <c r="A923" i="5"/>
  <c r="E873" i="5"/>
  <c r="A937" i="5"/>
  <c r="E887" i="5"/>
  <c r="A950" i="5"/>
  <c r="E900" i="5"/>
  <c r="A929" i="5"/>
  <c r="E879" i="5"/>
  <c r="A947" i="5"/>
  <c r="E897" i="5"/>
  <c r="A942" i="5"/>
  <c r="E892" i="5"/>
  <c r="A948" i="5"/>
  <c r="E898" i="5"/>
  <c r="A953" i="5"/>
  <c r="E903" i="5"/>
  <c r="A955" i="5"/>
  <c r="E905" i="5"/>
  <c r="A931" i="5"/>
  <c r="E881" i="5"/>
  <c r="A922" i="5"/>
  <c r="E872" i="5"/>
  <c r="A933" i="5"/>
  <c r="E883" i="5"/>
  <c r="A924" i="5"/>
  <c r="E874" i="5"/>
  <c r="A917" i="5"/>
  <c r="E867" i="5"/>
  <c r="A928" i="5"/>
  <c r="E878" i="5"/>
  <c r="A940" i="5"/>
  <c r="E890" i="5"/>
  <c r="A949" i="5"/>
  <c r="E899" i="5"/>
  <c r="A911" i="5"/>
  <c r="E861" i="5"/>
  <c r="A918" i="5"/>
  <c r="E868" i="5"/>
  <c r="A946" i="5"/>
  <c r="E896" i="5"/>
  <c r="A926" i="5"/>
  <c r="E876" i="5"/>
  <c r="A932" i="5"/>
  <c r="E882" i="5"/>
  <c r="A938" i="5"/>
  <c r="E888" i="5"/>
  <c r="A909" i="5"/>
  <c r="E859" i="5"/>
  <c r="A936" i="5"/>
  <c r="E886" i="5"/>
  <c r="A934" i="5"/>
  <c r="E884" i="5"/>
  <c r="A941" i="5"/>
  <c r="E891" i="5"/>
  <c r="A925" i="5"/>
  <c r="E875" i="5"/>
  <c r="A951" i="5"/>
  <c r="E901" i="5"/>
  <c r="A944" i="5"/>
  <c r="E894" i="5"/>
  <c r="N12" i="26" l="1"/>
  <c r="A21" i="4"/>
  <c r="A994" i="5"/>
  <c r="E944" i="5"/>
  <c r="A975" i="5"/>
  <c r="E925" i="5"/>
  <c r="A984" i="5"/>
  <c r="E934" i="5"/>
  <c r="A959" i="5"/>
  <c r="E909" i="5"/>
  <c r="A982" i="5"/>
  <c r="E932" i="5"/>
  <c r="A996" i="5"/>
  <c r="E946" i="5"/>
  <c r="A961" i="5"/>
  <c r="E911" i="5"/>
  <c r="A990" i="5"/>
  <c r="E940" i="5"/>
  <c r="A967" i="5"/>
  <c r="E917" i="5"/>
  <c r="A983" i="5"/>
  <c r="E933" i="5"/>
  <c r="A981" i="5"/>
  <c r="E931" i="5"/>
  <c r="A1003" i="5"/>
  <c r="E953" i="5"/>
  <c r="A992" i="5"/>
  <c r="E942" i="5"/>
  <c r="A979" i="5"/>
  <c r="E929" i="5"/>
  <c r="A987" i="5"/>
  <c r="E937" i="5"/>
  <c r="A985" i="5"/>
  <c r="E935" i="5"/>
  <c r="A971" i="5"/>
  <c r="E921" i="5"/>
  <c r="A980" i="5"/>
  <c r="E930" i="5"/>
  <c r="A993" i="5"/>
  <c r="E943" i="5"/>
  <c r="A989" i="5"/>
  <c r="E939" i="5"/>
  <c r="A965" i="5"/>
  <c r="E915" i="5"/>
  <c r="A964" i="5"/>
  <c r="E914" i="5"/>
  <c r="A1002" i="5"/>
  <c r="E952" i="5"/>
  <c r="A977" i="5"/>
  <c r="E927" i="5"/>
  <c r="A1006" i="5"/>
  <c r="E956" i="5"/>
  <c r="A1001" i="5"/>
  <c r="E951" i="5"/>
  <c r="A991" i="5"/>
  <c r="E941" i="5"/>
  <c r="A986" i="5"/>
  <c r="E936" i="5"/>
  <c r="A988" i="5"/>
  <c r="E938" i="5"/>
  <c r="A976" i="5"/>
  <c r="E926" i="5"/>
  <c r="A968" i="5"/>
  <c r="E918" i="5"/>
  <c r="A999" i="5"/>
  <c r="E949" i="5"/>
  <c r="A978" i="5"/>
  <c r="E928" i="5"/>
  <c r="A974" i="5"/>
  <c r="E924" i="5"/>
  <c r="A972" i="5"/>
  <c r="E922" i="5"/>
  <c r="A1005" i="5"/>
  <c r="E955" i="5"/>
  <c r="A998" i="5"/>
  <c r="E948" i="5"/>
  <c r="A997" i="5"/>
  <c r="E947" i="5"/>
  <c r="A1000" i="5"/>
  <c r="E950" i="5"/>
  <c r="A973" i="5"/>
  <c r="E923" i="5"/>
  <c r="A1004" i="5"/>
  <c r="E954" i="5"/>
  <c r="A969" i="5"/>
  <c r="E919" i="5"/>
  <c r="A966" i="5"/>
  <c r="E916" i="5"/>
  <c r="A995" i="5"/>
  <c r="E945" i="5"/>
  <c r="A1007" i="5"/>
  <c r="E957" i="5"/>
  <c r="A970" i="5"/>
  <c r="E920" i="5"/>
  <c r="A962" i="5"/>
  <c r="E912" i="5"/>
  <c r="A1008" i="5"/>
  <c r="E958" i="5"/>
  <c r="A963" i="5"/>
  <c r="E913" i="5"/>
  <c r="A1010" i="5"/>
  <c r="E960" i="5"/>
  <c r="N12" i="27" l="1"/>
  <c r="A22" i="4"/>
  <c r="A1060" i="5"/>
  <c r="E1010" i="5"/>
  <c r="A1058" i="5"/>
  <c r="E1008" i="5"/>
  <c r="A1020" i="5"/>
  <c r="E970" i="5"/>
  <c r="A1045" i="5"/>
  <c r="E995" i="5"/>
  <c r="A1019" i="5"/>
  <c r="E969" i="5"/>
  <c r="A1023" i="5"/>
  <c r="E973" i="5"/>
  <c r="A1047" i="5"/>
  <c r="E997" i="5"/>
  <c r="A1055" i="5"/>
  <c r="E1005" i="5"/>
  <c r="A1024" i="5"/>
  <c r="E974" i="5"/>
  <c r="A1049" i="5"/>
  <c r="E999" i="5"/>
  <c r="A1026" i="5"/>
  <c r="E976" i="5"/>
  <c r="A1036" i="5"/>
  <c r="E986" i="5"/>
  <c r="A1051" i="5"/>
  <c r="E1001" i="5"/>
  <c r="A1027" i="5"/>
  <c r="E977" i="5"/>
  <c r="A1014" i="5"/>
  <c r="E964" i="5"/>
  <c r="A1039" i="5"/>
  <c r="E989" i="5"/>
  <c r="A1030" i="5"/>
  <c r="E980" i="5"/>
  <c r="A1035" i="5"/>
  <c r="E985" i="5"/>
  <c r="A1029" i="5"/>
  <c r="E979" i="5"/>
  <c r="A1053" i="5"/>
  <c r="E1003" i="5"/>
  <c r="A1033" i="5"/>
  <c r="E983" i="5"/>
  <c r="A1040" i="5"/>
  <c r="E990" i="5"/>
  <c r="A1046" i="5"/>
  <c r="E996" i="5"/>
  <c r="A1009" i="5"/>
  <c r="E959" i="5"/>
  <c r="A1025" i="5"/>
  <c r="E975" i="5"/>
  <c r="A1013" i="5"/>
  <c r="E963" i="5"/>
  <c r="A1012" i="5"/>
  <c r="E962" i="5"/>
  <c r="A1057" i="5"/>
  <c r="E1007" i="5"/>
  <c r="A1016" i="5"/>
  <c r="E966" i="5"/>
  <c r="A1054" i="5"/>
  <c r="E1004" i="5"/>
  <c r="A1050" i="5"/>
  <c r="E1000" i="5"/>
  <c r="A1048" i="5"/>
  <c r="E998" i="5"/>
  <c r="A1022" i="5"/>
  <c r="E972" i="5"/>
  <c r="A1028" i="5"/>
  <c r="E978" i="5"/>
  <c r="A1018" i="5"/>
  <c r="E968" i="5"/>
  <c r="A1038" i="5"/>
  <c r="E988" i="5"/>
  <c r="A1041" i="5"/>
  <c r="E991" i="5"/>
  <c r="A1056" i="5"/>
  <c r="E1006" i="5"/>
  <c r="A1052" i="5"/>
  <c r="E1002" i="5"/>
  <c r="A1015" i="5"/>
  <c r="E965" i="5"/>
  <c r="A1043" i="5"/>
  <c r="E993" i="5"/>
  <c r="A1021" i="5"/>
  <c r="E971" i="5"/>
  <c r="A1037" i="5"/>
  <c r="E987" i="5"/>
  <c r="A1042" i="5"/>
  <c r="E992" i="5"/>
  <c r="A1031" i="5"/>
  <c r="E981" i="5"/>
  <c r="A1017" i="5"/>
  <c r="E967" i="5"/>
  <c r="A1011" i="5"/>
  <c r="E961" i="5"/>
  <c r="A1032" i="5"/>
  <c r="E982" i="5"/>
  <c r="A1034" i="5"/>
  <c r="E984" i="5"/>
  <c r="A1044" i="5"/>
  <c r="E994" i="5"/>
  <c r="N12" i="28" l="1"/>
  <c r="A23" i="4"/>
  <c r="A1094" i="5"/>
  <c r="E1044" i="5"/>
  <c r="A1082" i="5"/>
  <c r="E1032" i="5"/>
  <c r="A1067" i="5"/>
  <c r="E1017" i="5"/>
  <c r="A1092" i="5"/>
  <c r="E1042" i="5"/>
  <c r="A1071" i="5"/>
  <c r="E1021" i="5"/>
  <c r="A1065" i="5"/>
  <c r="E1015" i="5"/>
  <c r="A1106" i="5"/>
  <c r="E1056" i="5"/>
  <c r="A1088" i="5"/>
  <c r="E1038" i="5"/>
  <c r="A1078" i="5"/>
  <c r="E1028" i="5"/>
  <c r="A1098" i="5"/>
  <c r="E1048" i="5"/>
  <c r="A1104" i="5"/>
  <c r="E1054" i="5"/>
  <c r="A1107" i="5"/>
  <c r="E1057" i="5"/>
  <c r="A1063" i="5"/>
  <c r="E1013" i="5"/>
  <c r="A1059" i="5"/>
  <c r="E1009" i="5"/>
  <c r="A1090" i="5"/>
  <c r="E1040" i="5"/>
  <c r="A1103" i="5"/>
  <c r="E1053" i="5"/>
  <c r="A1085" i="5"/>
  <c r="E1035" i="5"/>
  <c r="A1089" i="5"/>
  <c r="E1039" i="5"/>
  <c r="A1077" i="5"/>
  <c r="E1027" i="5"/>
  <c r="A1086" i="5"/>
  <c r="E1036" i="5"/>
  <c r="A1099" i="5"/>
  <c r="E1049" i="5"/>
  <c r="A1105" i="5"/>
  <c r="E1055" i="5"/>
  <c r="A1073" i="5"/>
  <c r="E1023" i="5"/>
  <c r="A1095" i="5"/>
  <c r="E1045" i="5"/>
  <c r="A1108" i="5"/>
  <c r="E1058" i="5"/>
  <c r="A1084" i="5"/>
  <c r="E1034" i="5"/>
  <c r="A1061" i="5"/>
  <c r="E1011" i="5"/>
  <c r="A1081" i="5"/>
  <c r="E1031" i="5"/>
  <c r="A1087" i="5"/>
  <c r="E1037" i="5"/>
  <c r="A1093" i="5"/>
  <c r="E1043" i="5"/>
  <c r="A1102" i="5"/>
  <c r="E1052" i="5"/>
  <c r="A1091" i="5"/>
  <c r="E1041" i="5"/>
  <c r="A1068" i="5"/>
  <c r="E1018" i="5"/>
  <c r="A1072" i="5"/>
  <c r="E1022" i="5"/>
  <c r="A1100" i="5"/>
  <c r="E1050" i="5"/>
  <c r="A1066" i="5"/>
  <c r="E1016" i="5"/>
  <c r="A1062" i="5"/>
  <c r="E1012" i="5"/>
  <c r="A1075" i="5"/>
  <c r="E1025" i="5"/>
  <c r="A1096" i="5"/>
  <c r="E1046" i="5"/>
  <c r="A1083" i="5"/>
  <c r="E1033" i="5"/>
  <c r="A1079" i="5"/>
  <c r="E1029" i="5"/>
  <c r="A1080" i="5"/>
  <c r="E1030" i="5"/>
  <c r="A1064" i="5"/>
  <c r="E1014" i="5"/>
  <c r="A1101" i="5"/>
  <c r="E1051" i="5"/>
  <c r="A1076" i="5"/>
  <c r="E1026" i="5"/>
  <c r="A1074" i="5"/>
  <c r="E1024" i="5"/>
  <c r="A1097" i="5"/>
  <c r="E1047" i="5"/>
  <c r="A1069" i="5"/>
  <c r="E1019" i="5"/>
  <c r="A1070" i="5"/>
  <c r="E1020" i="5"/>
  <c r="A1110" i="5"/>
  <c r="E1060" i="5"/>
  <c r="N12" i="29" l="1"/>
  <c r="A24" i="4"/>
  <c r="A1160" i="5"/>
  <c r="E1110" i="5"/>
  <c r="A1119" i="5"/>
  <c r="E1069" i="5"/>
  <c r="A1124" i="5"/>
  <c r="E1074" i="5"/>
  <c r="A1151" i="5"/>
  <c r="E1101" i="5"/>
  <c r="A1130" i="5"/>
  <c r="E1080" i="5"/>
  <c r="A1133" i="5"/>
  <c r="E1083" i="5"/>
  <c r="A1125" i="5"/>
  <c r="E1075" i="5"/>
  <c r="A1116" i="5"/>
  <c r="E1066" i="5"/>
  <c r="A1122" i="5"/>
  <c r="E1072" i="5"/>
  <c r="A1141" i="5"/>
  <c r="E1091" i="5"/>
  <c r="A1143" i="5"/>
  <c r="E1093" i="5"/>
  <c r="A1131" i="5"/>
  <c r="E1081" i="5"/>
  <c r="A1134" i="5"/>
  <c r="E1084" i="5"/>
  <c r="A1145" i="5"/>
  <c r="E1095" i="5"/>
  <c r="A1155" i="5"/>
  <c r="E1105" i="5"/>
  <c r="A1136" i="5"/>
  <c r="E1086" i="5"/>
  <c r="A1139" i="5"/>
  <c r="E1089" i="5"/>
  <c r="A1153" i="5"/>
  <c r="E1103" i="5"/>
  <c r="A1109" i="5"/>
  <c r="E1059" i="5"/>
  <c r="A1157" i="5"/>
  <c r="E1107" i="5"/>
  <c r="A1148" i="5"/>
  <c r="E1098" i="5"/>
  <c r="A1138" i="5"/>
  <c r="E1088" i="5"/>
  <c r="A1115" i="5"/>
  <c r="E1065" i="5"/>
  <c r="A1142" i="5"/>
  <c r="E1092" i="5"/>
  <c r="A1132" i="5"/>
  <c r="E1082" i="5"/>
  <c r="A1120" i="5"/>
  <c r="E1070" i="5"/>
  <c r="A1147" i="5"/>
  <c r="E1097" i="5"/>
  <c r="A1126" i="5"/>
  <c r="E1076" i="5"/>
  <c r="A1114" i="5"/>
  <c r="E1064" i="5"/>
  <c r="A1129" i="5"/>
  <c r="E1079" i="5"/>
  <c r="A1146" i="5"/>
  <c r="E1096" i="5"/>
  <c r="A1112" i="5"/>
  <c r="E1062" i="5"/>
  <c r="A1150" i="5"/>
  <c r="E1100" i="5"/>
  <c r="A1118" i="5"/>
  <c r="E1068" i="5"/>
  <c r="A1152" i="5"/>
  <c r="E1102" i="5"/>
  <c r="A1137" i="5"/>
  <c r="E1087" i="5"/>
  <c r="A1111" i="5"/>
  <c r="E1061" i="5"/>
  <c r="A1158" i="5"/>
  <c r="E1108" i="5"/>
  <c r="A1123" i="5"/>
  <c r="E1073" i="5"/>
  <c r="A1149" i="5"/>
  <c r="E1099" i="5"/>
  <c r="A1127" i="5"/>
  <c r="E1077" i="5"/>
  <c r="A1135" i="5"/>
  <c r="E1085" i="5"/>
  <c r="A1140" i="5"/>
  <c r="E1090" i="5"/>
  <c r="A1113" i="5"/>
  <c r="E1063" i="5"/>
  <c r="A1154" i="5"/>
  <c r="E1104" i="5"/>
  <c r="A1128" i="5"/>
  <c r="E1078" i="5"/>
  <c r="A1156" i="5"/>
  <c r="E1106" i="5"/>
  <c r="A1121" i="5"/>
  <c r="E1071" i="5"/>
  <c r="A1117" i="5"/>
  <c r="E1067" i="5"/>
  <c r="A1144" i="5"/>
  <c r="E1094" i="5"/>
  <c r="N12" i="30" l="1"/>
  <c r="A25" i="4"/>
  <c r="A1194" i="5"/>
  <c r="E1144" i="5"/>
  <c r="A1171" i="5"/>
  <c r="E1121" i="5"/>
  <c r="A1178" i="5"/>
  <c r="E1128" i="5"/>
  <c r="A1163" i="5"/>
  <c r="E1113" i="5"/>
  <c r="A1185" i="5"/>
  <c r="E1135" i="5"/>
  <c r="A1199" i="5"/>
  <c r="E1149" i="5"/>
  <c r="A1208" i="5"/>
  <c r="E1158" i="5"/>
  <c r="A1187" i="5"/>
  <c r="E1137" i="5"/>
  <c r="A1168" i="5"/>
  <c r="E1118" i="5"/>
  <c r="A1162" i="5"/>
  <c r="E1112" i="5"/>
  <c r="A1179" i="5"/>
  <c r="E1129" i="5"/>
  <c r="A1176" i="5"/>
  <c r="E1126" i="5"/>
  <c r="A1170" i="5"/>
  <c r="E1120" i="5"/>
  <c r="A1192" i="5"/>
  <c r="E1142" i="5"/>
  <c r="A1188" i="5"/>
  <c r="E1138" i="5"/>
  <c r="A1207" i="5"/>
  <c r="E1157" i="5"/>
  <c r="A1203" i="5"/>
  <c r="E1153" i="5"/>
  <c r="A1186" i="5"/>
  <c r="E1136" i="5"/>
  <c r="A1195" i="5"/>
  <c r="E1145" i="5"/>
  <c r="A1181" i="5"/>
  <c r="E1131" i="5"/>
  <c r="A1191" i="5"/>
  <c r="E1141" i="5"/>
  <c r="A1166" i="5"/>
  <c r="E1116" i="5"/>
  <c r="A1183" i="5"/>
  <c r="E1133" i="5"/>
  <c r="A1201" i="5"/>
  <c r="E1151" i="5"/>
  <c r="A1169" i="5"/>
  <c r="E1119" i="5"/>
  <c r="A1167" i="5"/>
  <c r="E1117" i="5"/>
  <c r="A1206" i="5"/>
  <c r="E1156" i="5"/>
  <c r="A1204" i="5"/>
  <c r="E1154" i="5"/>
  <c r="A1190" i="5"/>
  <c r="E1140" i="5"/>
  <c r="A1177" i="5"/>
  <c r="E1127" i="5"/>
  <c r="A1173" i="5"/>
  <c r="E1123" i="5"/>
  <c r="A1161" i="5"/>
  <c r="E1111" i="5"/>
  <c r="A1202" i="5"/>
  <c r="E1152" i="5"/>
  <c r="A1200" i="5"/>
  <c r="E1150" i="5"/>
  <c r="A1196" i="5"/>
  <c r="E1146" i="5"/>
  <c r="A1164" i="5"/>
  <c r="E1114" i="5"/>
  <c r="A1197" i="5"/>
  <c r="E1147" i="5"/>
  <c r="A1182" i="5"/>
  <c r="E1132" i="5"/>
  <c r="A1165" i="5"/>
  <c r="E1115" i="5"/>
  <c r="A1198" i="5"/>
  <c r="E1148" i="5"/>
  <c r="A1159" i="5"/>
  <c r="E1109" i="5"/>
  <c r="A1189" i="5"/>
  <c r="E1139" i="5"/>
  <c r="A1205" i="5"/>
  <c r="E1155" i="5"/>
  <c r="A1184" i="5"/>
  <c r="E1134" i="5"/>
  <c r="A1193" i="5"/>
  <c r="E1143" i="5"/>
  <c r="A1172" i="5"/>
  <c r="E1122" i="5"/>
  <c r="A1175" i="5"/>
  <c r="E1125" i="5"/>
  <c r="A1180" i="5"/>
  <c r="E1130" i="5"/>
  <c r="A1174" i="5"/>
  <c r="E1124" i="5"/>
  <c r="A1210" i="5"/>
  <c r="E1160" i="5"/>
  <c r="N12" i="31" l="1"/>
  <c r="A26" i="4"/>
  <c r="A1260" i="5"/>
  <c r="E1210" i="5"/>
  <c r="A1230" i="5"/>
  <c r="E1180" i="5"/>
  <c r="A1222" i="5"/>
  <c r="E1172" i="5"/>
  <c r="A1234" i="5"/>
  <c r="E1184" i="5"/>
  <c r="A1239" i="5"/>
  <c r="E1189" i="5"/>
  <c r="A1248" i="5"/>
  <c r="E1198" i="5"/>
  <c r="A1232" i="5"/>
  <c r="E1182" i="5"/>
  <c r="A1214" i="5"/>
  <c r="E1164" i="5"/>
  <c r="A1250" i="5"/>
  <c r="E1200" i="5"/>
  <c r="A1211" i="5"/>
  <c r="E1161" i="5"/>
  <c r="A1227" i="5"/>
  <c r="E1177" i="5"/>
  <c r="A1254" i="5"/>
  <c r="E1204" i="5"/>
  <c r="A1217" i="5"/>
  <c r="E1167" i="5"/>
  <c r="A1251" i="5"/>
  <c r="E1201" i="5"/>
  <c r="A1216" i="5"/>
  <c r="E1166" i="5"/>
  <c r="A1231" i="5"/>
  <c r="E1181" i="5"/>
  <c r="A1236" i="5"/>
  <c r="E1186" i="5"/>
  <c r="A1257" i="5"/>
  <c r="E1207" i="5"/>
  <c r="A1242" i="5"/>
  <c r="E1192" i="5"/>
  <c r="A1226" i="5"/>
  <c r="E1176" i="5"/>
  <c r="A1212" i="5"/>
  <c r="E1162" i="5"/>
  <c r="A1237" i="5"/>
  <c r="E1187" i="5"/>
  <c r="A1249" i="5"/>
  <c r="E1199" i="5"/>
  <c r="A1213" i="5"/>
  <c r="E1163" i="5"/>
  <c r="A1221" i="5"/>
  <c r="E1171" i="5"/>
  <c r="A1224" i="5"/>
  <c r="E1174" i="5"/>
  <c r="A1225" i="5"/>
  <c r="E1175" i="5"/>
  <c r="A1243" i="5"/>
  <c r="E1193" i="5"/>
  <c r="A1255" i="5"/>
  <c r="E1205" i="5"/>
  <c r="A1209" i="5"/>
  <c r="E1159" i="5"/>
  <c r="A1215" i="5"/>
  <c r="E1165" i="5"/>
  <c r="A1247" i="5"/>
  <c r="E1197" i="5"/>
  <c r="A1246" i="5"/>
  <c r="E1196" i="5"/>
  <c r="A1252" i="5"/>
  <c r="E1202" i="5"/>
  <c r="A1223" i="5"/>
  <c r="E1173" i="5"/>
  <c r="A1240" i="5"/>
  <c r="E1190" i="5"/>
  <c r="A1256" i="5"/>
  <c r="E1206" i="5"/>
  <c r="A1219" i="5"/>
  <c r="E1169" i="5"/>
  <c r="A1233" i="5"/>
  <c r="E1183" i="5"/>
  <c r="A1241" i="5"/>
  <c r="E1191" i="5"/>
  <c r="A1245" i="5"/>
  <c r="E1195" i="5"/>
  <c r="A1253" i="5"/>
  <c r="E1203" i="5"/>
  <c r="A1238" i="5"/>
  <c r="E1188" i="5"/>
  <c r="A1220" i="5"/>
  <c r="E1170" i="5"/>
  <c r="A1229" i="5"/>
  <c r="E1179" i="5"/>
  <c r="A1218" i="5"/>
  <c r="E1168" i="5"/>
  <c r="A1258" i="5"/>
  <c r="E1208" i="5"/>
  <c r="A1235" i="5"/>
  <c r="E1185" i="5"/>
  <c r="A1228" i="5"/>
  <c r="E1178" i="5"/>
  <c r="A1244" i="5"/>
  <c r="E1194" i="5"/>
  <c r="N12" i="32" l="1"/>
  <c r="A27" i="4"/>
  <c r="A1294" i="5"/>
  <c r="E1244" i="5"/>
  <c r="A1285" i="5"/>
  <c r="E1235" i="5"/>
  <c r="A1268" i="5"/>
  <c r="E1218" i="5"/>
  <c r="A1270" i="5"/>
  <c r="E1220" i="5"/>
  <c r="A1303" i="5"/>
  <c r="E1253" i="5"/>
  <c r="A1291" i="5"/>
  <c r="E1241" i="5"/>
  <c r="A1269" i="5"/>
  <c r="E1219" i="5"/>
  <c r="A1290" i="5"/>
  <c r="E1240" i="5"/>
  <c r="A1302" i="5"/>
  <c r="E1252" i="5"/>
  <c r="A1297" i="5"/>
  <c r="E1247" i="5"/>
  <c r="A1259" i="5"/>
  <c r="E1209" i="5"/>
  <c r="A1293" i="5"/>
  <c r="E1243" i="5"/>
  <c r="A1274" i="5"/>
  <c r="E1224" i="5"/>
  <c r="A1263" i="5"/>
  <c r="E1213" i="5"/>
  <c r="A1287" i="5"/>
  <c r="E1237" i="5"/>
  <c r="A1276" i="5"/>
  <c r="E1226" i="5"/>
  <c r="A1307" i="5"/>
  <c r="E1257" i="5"/>
  <c r="A1281" i="5"/>
  <c r="E1231" i="5"/>
  <c r="A1301" i="5"/>
  <c r="E1251" i="5"/>
  <c r="A1304" i="5"/>
  <c r="E1254" i="5"/>
  <c r="A1261" i="5"/>
  <c r="E1211" i="5"/>
  <c r="A1264" i="5"/>
  <c r="E1214" i="5"/>
  <c r="A1298" i="5"/>
  <c r="E1248" i="5"/>
  <c r="A1284" i="5"/>
  <c r="E1234" i="5"/>
  <c r="A1280" i="5"/>
  <c r="E1230" i="5"/>
  <c r="A1278" i="5"/>
  <c r="E1228" i="5"/>
  <c r="A1308" i="5"/>
  <c r="E1258" i="5"/>
  <c r="A1279" i="5"/>
  <c r="E1229" i="5"/>
  <c r="A1288" i="5"/>
  <c r="E1238" i="5"/>
  <c r="A1295" i="5"/>
  <c r="E1245" i="5"/>
  <c r="A1283" i="5"/>
  <c r="E1233" i="5"/>
  <c r="A1306" i="5"/>
  <c r="E1256" i="5"/>
  <c r="A1273" i="5"/>
  <c r="E1223" i="5"/>
  <c r="A1296" i="5"/>
  <c r="E1246" i="5"/>
  <c r="A1265" i="5"/>
  <c r="E1215" i="5"/>
  <c r="A1305" i="5"/>
  <c r="E1255" i="5"/>
  <c r="A1275" i="5"/>
  <c r="E1225" i="5"/>
  <c r="A1271" i="5"/>
  <c r="E1221" i="5"/>
  <c r="A1299" i="5"/>
  <c r="E1249" i="5"/>
  <c r="A1262" i="5"/>
  <c r="E1212" i="5"/>
  <c r="A1292" i="5"/>
  <c r="E1242" i="5"/>
  <c r="A1286" i="5"/>
  <c r="E1236" i="5"/>
  <c r="A1266" i="5"/>
  <c r="E1216" i="5"/>
  <c r="A1267" i="5"/>
  <c r="E1217" i="5"/>
  <c r="A1277" i="5"/>
  <c r="E1227" i="5"/>
  <c r="A1300" i="5"/>
  <c r="E1250" i="5"/>
  <c r="A1282" i="5"/>
  <c r="E1232" i="5"/>
  <c r="A1289" i="5"/>
  <c r="E1239" i="5"/>
  <c r="A1272" i="5"/>
  <c r="E1222" i="5"/>
  <c r="A1310" i="5"/>
  <c r="E1260" i="5"/>
  <c r="N12" i="33" l="1"/>
  <c r="A28" i="4"/>
  <c r="A1360" i="5"/>
  <c r="E1310" i="5"/>
  <c r="A1339" i="5"/>
  <c r="E1289" i="5"/>
  <c r="A1350" i="5"/>
  <c r="E1300" i="5"/>
  <c r="A1317" i="5"/>
  <c r="E1267" i="5"/>
  <c r="A1336" i="5"/>
  <c r="E1286" i="5"/>
  <c r="A1312" i="5"/>
  <c r="E1262" i="5"/>
  <c r="A1321" i="5"/>
  <c r="E1271" i="5"/>
  <c r="A1355" i="5"/>
  <c r="E1305" i="5"/>
  <c r="A1346" i="5"/>
  <c r="E1296" i="5"/>
  <c r="A1356" i="5"/>
  <c r="E1306" i="5"/>
  <c r="A1345" i="5"/>
  <c r="E1295" i="5"/>
  <c r="A1329" i="5"/>
  <c r="E1279" i="5"/>
  <c r="A1328" i="5"/>
  <c r="E1278" i="5"/>
  <c r="A1334" i="5"/>
  <c r="E1284" i="5"/>
  <c r="A1314" i="5"/>
  <c r="E1264" i="5"/>
  <c r="A1354" i="5"/>
  <c r="E1304" i="5"/>
  <c r="A1331" i="5"/>
  <c r="E1281" i="5"/>
  <c r="A1326" i="5"/>
  <c r="E1276" i="5"/>
  <c r="A1313" i="5"/>
  <c r="E1263" i="5"/>
  <c r="A1343" i="5"/>
  <c r="E1293" i="5"/>
  <c r="A1347" i="5"/>
  <c r="E1297" i="5"/>
  <c r="A1340" i="5"/>
  <c r="E1290" i="5"/>
  <c r="A1341" i="5"/>
  <c r="E1291" i="5"/>
  <c r="A1320" i="5"/>
  <c r="E1270" i="5"/>
  <c r="A1335" i="5"/>
  <c r="E1285" i="5"/>
  <c r="A1322" i="5"/>
  <c r="E1272" i="5"/>
  <c r="A1332" i="5"/>
  <c r="E1282" i="5"/>
  <c r="A1327" i="5"/>
  <c r="E1277" i="5"/>
  <c r="A1316" i="5"/>
  <c r="E1266" i="5"/>
  <c r="A1342" i="5"/>
  <c r="E1292" i="5"/>
  <c r="A1349" i="5"/>
  <c r="E1299" i="5"/>
  <c r="A1325" i="5"/>
  <c r="E1275" i="5"/>
  <c r="A1315" i="5"/>
  <c r="E1265" i="5"/>
  <c r="A1323" i="5"/>
  <c r="E1273" i="5"/>
  <c r="A1333" i="5"/>
  <c r="E1283" i="5"/>
  <c r="A1338" i="5"/>
  <c r="E1288" i="5"/>
  <c r="A1358" i="5"/>
  <c r="E1308" i="5"/>
  <c r="A1330" i="5"/>
  <c r="E1280" i="5"/>
  <c r="A1348" i="5"/>
  <c r="E1298" i="5"/>
  <c r="A1311" i="5"/>
  <c r="E1261" i="5"/>
  <c r="A1351" i="5"/>
  <c r="E1301" i="5"/>
  <c r="A1357" i="5"/>
  <c r="E1307" i="5"/>
  <c r="A1337" i="5"/>
  <c r="E1287" i="5"/>
  <c r="A1324" i="5"/>
  <c r="E1274" i="5"/>
  <c r="A1309" i="5"/>
  <c r="E1259" i="5"/>
  <c r="A1352" i="5"/>
  <c r="E1302" i="5"/>
  <c r="A1319" i="5"/>
  <c r="E1269" i="5"/>
  <c r="A1353" i="5"/>
  <c r="E1303" i="5"/>
  <c r="A1318" i="5"/>
  <c r="E1268" i="5"/>
  <c r="A1344" i="5"/>
  <c r="E1294" i="5"/>
  <c r="N12" i="34" l="1"/>
  <c r="A29" i="4"/>
  <c r="A1394" i="5"/>
  <c r="E1344" i="5"/>
  <c r="A1403" i="5"/>
  <c r="E1353" i="5"/>
  <c r="A1402" i="5"/>
  <c r="E1352" i="5"/>
  <c r="A1374" i="5"/>
  <c r="E1324" i="5"/>
  <c r="A1407" i="5"/>
  <c r="E1357" i="5"/>
  <c r="A1361" i="5"/>
  <c r="E1311" i="5"/>
  <c r="A1380" i="5"/>
  <c r="E1330" i="5"/>
  <c r="A1388" i="5"/>
  <c r="E1338" i="5"/>
  <c r="A1373" i="5"/>
  <c r="E1323" i="5"/>
  <c r="A1375" i="5"/>
  <c r="E1325" i="5"/>
  <c r="A1392" i="5"/>
  <c r="E1342" i="5"/>
  <c r="A1377" i="5"/>
  <c r="E1327" i="5"/>
  <c r="A1372" i="5"/>
  <c r="E1322" i="5"/>
  <c r="A1370" i="5"/>
  <c r="E1320" i="5"/>
  <c r="A1390" i="5"/>
  <c r="E1340" i="5"/>
  <c r="A1393" i="5"/>
  <c r="E1343" i="5"/>
  <c r="A1376" i="5"/>
  <c r="E1326" i="5"/>
  <c r="A1404" i="5"/>
  <c r="E1354" i="5"/>
  <c r="A1384" i="5"/>
  <c r="E1334" i="5"/>
  <c r="A1379" i="5"/>
  <c r="E1329" i="5"/>
  <c r="A1406" i="5"/>
  <c r="E1356" i="5"/>
  <c r="A1405" i="5"/>
  <c r="E1355" i="5"/>
  <c r="A1362" i="5"/>
  <c r="E1312" i="5"/>
  <c r="A1367" i="5"/>
  <c r="E1317" i="5"/>
  <c r="A1389" i="5"/>
  <c r="E1339" i="5"/>
  <c r="A1368" i="5"/>
  <c r="E1318" i="5"/>
  <c r="A1369" i="5"/>
  <c r="E1319" i="5"/>
  <c r="A1359" i="5"/>
  <c r="E1309" i="5"/>
  <c r="A1387" i="5"/>
  <c r="E1337" i="5"/>
  <c r="A1401" i="5"/>
  <c r="E1351" i="5"/>
  <c r="A1398" i="5"/>
  <c r="E1348" i="5"/>
  <c r="A1408" i="5"/>
  <c r="E1358" i="5"/>
  <c r="A1383" i="5"/>
  <c r="E1333" i="5"/>
  <c r="A1365" i="5"/>
  <c r="E1315" i="5"/>
  <c r="A1399" i="5"/>
  <c r="E1349" i="5"/>
  <c r="A1366" i="5"/>
  <c r="E1316" i="5"/>
  <c r="A1382" i="5"/>
  <c r="E1332" i="5"/>
  <c r="A1385" i="5"/>
  <c r="E1335" i="5"/>
  <c r="A1391" i="5"/>
  <c r="E1341" i="5"/>
  <c r="A1397" i="5"/>
  <c r="E1347" i="5"/>
  <c r="A1363" i="5"/>
  <c r="E1313" i="5"/>
  <c r="A1381" i="5"/>
  <c r="E1331" i="5"/>
  <c r="A1364" i="5"/>
  <c r="E1314" i="5"/>
  <c r="A1378" i="5"/>
  <c r="E1328" i="5"/>
  <c r="A1395" i="5"/>
  <c r="E1345" i="5"/>
  <c r="A1396" i="5"/>
  <c r="E1346" i="5"/>
  <c r="A1371" i="5"/>
  <c r="E1321" i="5"/>
  <c r="A1386" i="5"/>
  <c r="E1336" i="5"/>
  <c r="A1400" i="5"/>
  <c r="E1350" i="5"/>
  <c r="A1410" i="5"/>
  <c r="E1360" i="5"/>
  <c r="N12" i="35" l="1"/>
  <c r="A31" i="4" s="1"/>
  <c r="A30" i="4"/>
  <c r="A1460" i="5"/>
  <c r="E1460" i="5" s="1"/>
  <c r="E1410" i="5"/>
  <c r="A1436" i="5"/>
  <c r="E1386" i="5"/>
  <c r="A1446" i="5"/>
  <c r="E1396" i="5"/>
  <c r="A1428" i="5"/>
  <c r="E1378" i="5"/>
  <c r="A1431" i="5"/>
  <c r="E1381" i="5"/>
  <c r="A1447" i="5"/>
  <c r="E1397" i="5"/>
  <c r="A1435" i="5"/>
  <c r="E1385" i="5"/>
  <c r="A1416" i="5"/>
  <c r="E1366" i="5"/>
  <c r="A1415" i="5"/>
  <c r="E1365" i="5"/>
  <c r="A1458" i="5"/>
  <c r="E1408" i="5"/>
  <c r="A1451" i="5"/>
  <c r="E1401" i="5"/>
  <c r="A1409" i="5"/>
  <c r="E1359" i="5"/>
  <c r="A1418" i="5"/>
  <c r="E1368" i="5"/>
  <c r="A1417" i="5"/>
  <c r="E1367" i="5"/>
  <c r="A1455" i="5"/>
  <c r="E1405" i="5"/>
  <c r="A1429" i="5"/>
  <c r="E1379" i="5"/>
  <c r="A1454" i="5"/>
  <c r="E1404" i="5"/>
  <c r="A1443" i="5"/>
  <c r="E1393" i="5"/>
  <c r="A1420" i="5"/>
  <c r="E1370" i="5"/>
  <c r="A1427" i="5"/>
  <c r="E1377" i="5"/>
  <c r="A1425" i="5"/>
  <c r="E1375" i="5"/>
  <c r="A1438" i="5"/>
  <c r="E1388" i="5"/>
  <c r="A1411" i="5"/>
  <c r="E1361" i="5"/>
  <c r="A1424" i="5"/>
  <c r="E1374" i="5"/>
  <c r="A1453" i="5"/>
  <c r="E1403" i="5"/>
  <c r="A1450" i="5"/>
  <c r="E1400" i="5"/>
  <c r="A1421" i="5"/>
  <c r="E1371" i="5"/>
  <c r="A1445" i="5"/>
  <c r="E1395" i="5"/>
  <c r="A1414" i="5"/>
  <c r="E1364" i="5"/>
  <c r="A1413" i="5"/>
  <c r="E1363" i="5"/>
  <c r="A1441" i="5"/>
  <c r="E1391" i="5"/>
  <c r="A1432" i="5"/>
  <c r="E1382" i="5"/>
  <c r="A1449" i="5"/>
  <c r="E1399" i="5"/>
  <c r="A1433" i="5"/>
  <c r="E1383" i="5"/>
  <c r="A1448" i="5"/>
  <c r="E1398" i="5"/>
  <c r="A1437" i="5"/>
  <c r="E1387" i="5"/>
  <c r="A1419" i="5"/>
  <c r="E1369" i="5"/>
  <c r="A1439" i="5"/>
  <c r="E1389" i="5"/>
  <c r="A1412" i="5"/>
  <c r="E1362" i="5"/>
  <c r="A1456" i="5"/>
  <c r="E1406" i="5"/>
  <c r="A1434" i="5"/>
  <c r="E1384" i="5"/>
  <c r="A1426" i="5"/>
  <c r="E1376" i="5"/>
  <c r="A1440" i="5"/>
  <c r="E1390" i="5"/>
  <c r="A1422" i="5"/>
  <c r="E1372" i="5"/>
  <c r="A1442" i="5"/>
  <c r="E1392" i="5"/>
  <c r="A1423" i="5"/>
  <c r="E1373" i="5"/>
  <c r="A1430" i="5"/>
  <c r="E1380" i="5"/>
  <c r="A1457" i="5"/>
  <c r="E1407" i="5"/>
  <c r="A1452" i="5"/>
  <c r="E1402" i="5"/>
  <c r="A1444" i="5"/>
  <c r="E1394" i="5"/>
  <c r="A1494" i="5" l="1"/>
  <c r="E1494" i="5" s="1"/>
  <c r="E1444" i="5"/>
  <c r="A1507" i="5"/>
  <c r="E1507" i="5" s="1"/>
  <c r="E1457" i="5"/>
  <c r="A1473" i="5"/>
  <c r="E1473" i="5" s="1"/>
  <c r="E1423" i="5"/>
  <c r="A1472" i="5"/>
  <c r="E1472" i="5" s="1"/>
  <c r="E1422" i="5"/>
  <c r="A1476" i="5"/>
  <c r="E1476" i="5" s="1"/>
  <c r="E1426" i="5"/>
  <c r="A1506" i="5"/>
  <c r="E1506" i="5" s="1"/>
  <c r="E1456" i="5"/>
  <c r="A1489" i="5"/>
  <c r="E1489" i="5" s="1"/>
  <c r="E1439" i="5"/>
  <c r="A1487" i="5"/>
  <c r="E1487" i="5" s="1"/>
  <c r="E1437" i="5"/>
  <c r="A1483" i="5"/>
  <c r="E1483" i="5" s="1"/>
  <c r="E1433" i="5"/>
  <c r="A1482" i="5"/>
  <c r="E1482" i="5" s="1"/>
  <c r="E1432" i="5"/>
  <c r="A1463" i="5"/>
  <c r="E1463" i="5" s="1"/>
  <c r="E1413" i="5"/>
  <c r="A1495" i="5"/>
  <c r="E1495" i="5" s="1"/>
  <c r="E1445" i="5"/>
  <c r="A1500" i="5"/>
  <c r="E1500" i="5" s="1"/>
  <c r="E1450" i="5"/>
  <c r="A1474" i="5"/>
  <c r="E1474" i="5" s="1"/>
  <c r="E1424" i="5"/>
  <c r="A1488" i="5"/>
  <c r="E1488" i="5" s="1"/>
  <c r="E1438" i="5"/>
  <c r="A1477" i="5"/>
  <c r="E1477" i="5" s="1"/>
  <c r="E1427" i="5"/>
  <c r="A1493" i="5"/>
  <c r="E1493" i="5" s="1"/>
  <c r="E1443" i="5"/>
  <c r="A1479" i="5"/>
  <c r="E1479" i="5" s="1"/>
  <c r="E1429" i="5"/>
  <c r="A1467" i="5"/>
  <c r="E1467" i="5" s="1"/>
  <c r="E1417" i="5"/>
  <c r="A1459" i="5"/>
  <c r="E1459" i="5" s="1"/>
  <c r="E1409" i="5"/>
  <c r="A1508" i="5"/>
  <c r="E1508" i="5" s="1"/>
  <c r="E1458" i="5"/>
  <c r="A1466" i="5"/>
  <c r="E1466" i="5" s="1"/>
  <c r="E1416" i="5"/>
  <c r="A1497" i="5"/>
  <c r="E1497" i="5" s="1"/>
  <c r="E1447" i="5"/>
  <c r="A1478" i="5"/>
  <c r="E1478" i="5" s="1"/>
  <c r="E1428" i="5"/>
  <c r="A1486" i="5"/>
  <c r="E1486" i="5" s="1"/>
  <c r="E1436" i="5"/>
  <c r="A1502" i="5"/>
  <c r="E1502" i="5" s="1"/>
  <c r="E1452" i="5"/>
  <c r="A1480" i="5"/>
  <c r="E1480" i="5" s="1"/>
  <c r="E1430" i="5"/>
  <c r="A1492" i="5"/>
  <c r="E1492" i="5" s="1"/>
  <c r="E1442" i="5"/>
  <c r="A1490" i="5"/>
  <c r="E1490" i="5" s="1"/>
  <c r="E1440" i="5"/>
  <c r="A1484" i="5"/>
  <c r="E1484" i="5" s="1"/>
  <c r="E1434" i="5"/>
  <c r="A1462" i="5"/>
  <c r="E1462" i="5" s="1"/>
  <c r="E1412" i="5"/>
  <c r="A1469" i="5"/>
  <c r="E1469" i="5" s="1"/>
  <c r="E1419" i="5"/>
  <c r="A1498" i="5"/>
  <c r="E1498" i="5" s="1"/>
  <c r="E1448" i="5"/>
  <c r="A1499" i="5"/>
  <c r="E1499" i="5" s="1"/>
  <c r="E1449" i="5"/>
  <c r="A1491" i="5"/>
  <c r="E1491" i="5" s="1"/>
  <c r="E1441" i="5"/>
  <c r="A1464" i="5"/>
  <c r="E1464" i="5" s="1"/>
  <c r="E1414" i="5"/>
  <c r="A1471" i="5"/>
  <c r="E1471" i="5" s="1"/>
  <c r="E1421" i="5"/>
  <c r="A1503" i="5"/>
  <c r="E1503" i="5" s="1"/>
  <c r="E1453" i="5"/>
  <c r="A1461" i="5"/>
  <c r="E1461" i="5" s="1"/>
  <c r="E1411" i="5"/>
  <c r="A1475" i="5"/>
  <c r="E1475" i="5" s="1"/>
  <c r="E1425" i="5"/>
  <c r="A1470" i="5"/>
  <c r="E1470" i="5" s="1"/>
  <c r="E1420" i="5"/>
  <c r="A1504" i="5"/>
  <c r="E1504" i="5" s="1"/>
  <c r="E1454" i="5"/>
  <c r="A1505" i="5"/>
  <c r="E1505" i="5" s="1"/>
  <c r="E1455" i="5"/>
  <c r="A1468" i="5"/>
  <c r="E1468" i="5" s="1"/>
  <c r="E1418" i="5"/>
  <c r="A1501" i="5"/>
  <c r="E1501" i="5" s="1"/>
  <c r="E1451" i="5"/>
  <c r="A1465" i="5"/>
  <c r="E1465" i="5" s="1"/>
  <c r="E1415" i="5"/>
  <c r="A1485" i="5"/>
  <c r="E1485" i="5" s="1"/>
  <c r="E1435" i="5"/>
  <c r="A1481" i="5"/>
  <c r="E1481" i="5" s="1"/>
  <c r="E1431" i="5"/>
  <c r="A1496" i="5"/>
  <c r="E1496" i="5" s="1"/>
  <c r="E1446" i="5"/>
</calcChain>
</file>

<file path=xl/comments1.xml><?xml version="1.0" encoding="utf-8"?>
<comments xmlns="http://schemas.openxmlformats.org/spreadsheetml/2006/main">
  <authors>
    <author>Michael Blades</author>
  </authors>
  <commentList>
    <comment ref="E8" authorId="0" shapeId="0">
      <text>
        <r>
          <rPr>
            <b/>
            <sz val="9"/>
            <color indexed="81"/>
            <rFont val="Tahoma"/>
            <family val="2"/>
          </rPr>
          <t>Michael Blades:</t>
        </r>
        <r>
          <rPr>
            <sz val="9"/>
            <color indexed="81"/>
            <rFont val="Tahoma"/>
            <family val="2"/>
          </rPr>
          <t xml:space="preserve">
10 character max</t>
        </r>
      </text>
    </comment>
  </commentList>
</comments>
</file>

<file path=xl/sharedStrings.xml><?xml version="1.0" encoding="utf-8"?>
<sst xmlns="http://schemas.openxmlformats.org/spreadsheetml/2006/main" count="10874" uniqueCount="720">
  <si>
    <t>Payments Voucher</t>
  </si>
  <si>
    <t>Contact email:</t>
  </si>
  <si>
    <t>Date:</t>
  </si>
  <si>
    <t>Detail explanation for claim</t>
  </si>
  <si>
    <t>Amount £ (Gross)</t>
  </si>
  <si>
    <t>Account</t>
  </si>
  <si>
    <t>Cost centre</t>
  </si>
  <si>
    <t>Department</t>
  </si>
  <si>
    <t>Office Use only</t>
  </si>
  <si>
    <t>NET</t>
  </si>
  <si>
    <t>VAT £</t>
  </si>
  <si>
    <t>NET £</t>
  </si>
  <si>
    <t>Y</t>
  </si>
  <si>
    <t>N</t>
  </si>
  <si>
    <t>Total amount claimed £</t>
  </si>
  <si>
    <t>Sort Code (6 digits):</t>
  </si>
  <si>
    <t>Bank account number (8 digits):</t>
  </si>
  <si>
    <t>Name</t>
  </si>
  <si>
    <t>Email</t>
  </si>
  <si>
    <t>Date</t>
  </si>
  <si>
    <t>Sort code</t>
  </si>
  <si>
    <t>Account number</t>
  </si>
  <si>
    <t>Budget code line 1</t>
  </si>
  <si>
    <t>Budget code line 2</t>
  </si>
  <si>
    <t>Budget code line 3</t>
  </si>
  <si>
    <t>Budget code line 4</t>
  </si>
  <si>
    <t>Budget code line 5</t>
  </si>
  <si>
    <t>Budget code line 6</t>
  </si>
  <si>
    <t>Budget code line 7</t>
  </si>
  <si>
    <t>Budget code line 8</t>
  </si>
  <si>
    <t>Budget code line 9</t>
  </si>
  <si>
    <t>Budget code line 10</t>
  </si>
  <si>
    <t>Budget code line 11</t>
  </si>
  <si>
    <t>Budget code line 12</t>
  </si>
  <si>
    <t>Budget code line 13</t>
  </si>
  <si>
    <t>Budget code line 14</t>
  </si>
  <si>
    <t>Budget code line 15</t>
  </si>
  <si>
    <t>Budget code line 16</t>
  </si>
  <si>
    <t>Budget code line 17</t>
  </si>
  <si>
    <t>Budget code line 18</t>
  </si>
  <si>
    <t>Budget code line 19</t>
  </si>
  <si>
    <t>Budget code line 20</t>
  </si>
  <si>
    <t>Budget code line 21</t>
  </si>
  <si>
    <t>Budget code line 22</t>
  </si>
  <si>
    <t>Budget code line 23</t>
  </si>
  <si>
    <t>Budget code line 24</t>
  </si>
  <si>
    <t>Budget code line 25</t>
  </si>
  <si>
    <t>Budget code line 26</t>
  </si>
  <si>
    <t>Budget code line 27</t>
  </si>
  <si>
    <t>Budget code line 28</t>
  </si>
  <si>
    <t>Budget code line 29</t>
  </si>
  <si>
    <t>Budget code line 30</t>
  </si>
  <si>
    <t>Budget code line 31</t>
  </si>
  <si>
    <t>Vehicle use:</t>
  </si>
  <si>
    <t>Own</t>
  </si>
  <si>
    <t>Hire</t>
  </si>
  <si>
    <t>Mileage claims are at 25p/mile or less</t>
  </si>
  <si>
    <t>The full fuel/vehicle costs are reclaimable</t>
  </si>
  <si>
    <t>Vehicle use</t>
  </si>
  <si>
    <r>
      <rPr>
        <b/>
        <u/>
        <sz val="11"/>
        <color theme="1"/>
        <rFont val="Calibri"/>
        <family val="2"/>
        <scheme val="minor"/>
      </rPr>
      <t>All</t>
    </r>
    <r>
      <rPr>
        <b/>
        <sz val="11"/>
        <color theme="1"/>
        <rFont val="Calibri"/>
        <family val="2"/>
        <scheme val="minor"/>
      </rPr>
      <t xml:space="preserve"> payments by BACs. If approved internally by 12pm Thursday they will nearly always clear by the following Tuesday.</t>
    </r>
  </si>
  <si>
    <t>Checks - Any reds indicate potential issue which may hold up claim</t>
  </si>
  <si>
    <t>Receipt?</t>
  </si>
  <si>
    <t>Mileage?</t>
  </si>
  <si>
    <t>S</t>
  </si>
  <si>
    <t>Z</t>
  </si>
  <si>
    <t>E</t>
  </si>
  <si>
    <t>Multiple</t>
  </si>
  <si>
    <t>Miles</t>
  </si>
  <si>
    <t>Company not VAT registered</t>
  </si>
  <si>
    <t>Red cells indicate an issue likely to reject the claim</t>
  </si>
  <si>
    <t>Yellow cells indicate internal action needed</t>
  </si>
  <si>
    <t>Gross to Net</t>
  </si>
  <si>
    <t>Budget code line 32</t>
  </si>
  <si>
    <t>Budget code line 33</t>
  </si>
  <si>
    <t>Budget code line 34</t>
  </si>
  <si>
    <t>Budget code line 35</t>
  </si>
  <si>
    <t>Budget code line 36</t>
  </si>
  <si>
    <t>Budget code line 37</t>
  </si>
  <si>
    <t>Budget code line 38</t>
  </si>
  <si>
    <t>Budget code line 39</t>
  </si>
  <si>
    <t>Budget code line 40</t>
  </si>
  <si>
    <t>Budget code line 41</t>
  </si>
  <si>
    <t>Budget code line 42</t>
  </si>
  <si>
    <t>Budget code line 43</t>
  </si>
  <si>
    <t>Budget code line 44</t>
  </si>
  <si>
    <t>Budget code line 45</t>
  </si>
  <si>
    <t>Budget code line 46</t>
  </si>
  <si>
    <t>Budget code line 47</t>
  </si>
  <si>
    <t>Budget code line 48</t>
  </si>
  <si>
    <t>Budget code line 49</t>
  </si>
  <si>
    <t>Budget code line 50</t>
  </si>
  <si>
    <t>Budget code line 51</t>
  </si>
  <si>
    <t>Budget code line 52</t>
  </si>
  <si>
    <t>Budget code line 53</t>
  </si>
  <si>
    <t>Budget code line 54</t>
  </si>
  <si>
    <t>Budget code line 55</t>
  </si>
  <si>
    <t>Budget code line 56</t>
  </si>
  <si>
    <t>Budget code line 57</t>
  </si>
  <si>
    <t>Budget code line 58</t>
  </si>
  <si>
    <t>Budget code line 59</t>
  </si>
  <si>
    <t>Budget code line 60</t>
  </si>
  <si>
    <t>Budget code line 61</t>
  </si>
  <si>
    <t>Budget code line 62</t>
  </si>
  <si>
    <t>Budget code line 63</t>
  </si>
  <si>
    <t>Budget code line 64</t>
  </si>
  <si>
    <t>Budget code line 65</t>
  </si>
  <si>
    <t>Budget code line 66</t>
  </si>
  <si>
    <t>Budget code line 67</t>
  </si>
  <si>
    <t>Budget code line 68</t>
  </si>
  <si>
    <t>Budget code line 69</t>
  </si>
  <si>
    <t>Budget code line 70</t>
  </si>
  <si>
    <t>Budget code line 71</t>
  </si>
  <si>
    <t>Budget code line 72</t>
  </si>
  <si>
    <t>Budget code line 73</t>
  </si>
  <si>
    <t>Budget code line 74</t>
  </si>
  <si>
    <t>Budget code line 75</t>
  </si>
  <si>
    <t>Budget code line 76</t>
  </si>
  <si>
    <t>Budget code line 77</t>
  </si>
  <si>
    <t>Budget code line 78</t>
  </si>
  <si>
    <t>Budget code line 79</t>
  </si>
  <si>
    <t>Budget code line 80</t>
  </si>
  <si>
    <t>Budget code line 81</t>
  </si>
  <si>
    <t>Budget code line 82</t>
  </si>
  <si>
    <t>Budget code line 83</t>
  </si>
  <si>
    <t>Budget code line 84</t>
  </si>
  <si>
    <t>Budget code line 85</t>
  </si>
  <si>
    <t>Budget code line 86</t>
  </si>
  <si>
    <t>Budget code line 87</t>
  </si>
  <si>
    <t>Budget code line 88</t>
  </si>
  <si>
    <t>Budget code line 89</t>
  </si>
  <si>
    <t>Budget code line 90</t>
  </si>
  <si>
    <t>Budget code line 91</t>
  </si>
  <si>
    <t>Budget code line 92</t>
  </si>
  <si>
    <t>Budget code line 93</t>
  </si>
  <si>
    <t>Budget code line 94</t>
  </si>
  <si>
    <t>Budget code line 95</t>
  </si>
  <si>
    <t>Budget code line 96</t>
  </si>
  <si>
    <t>Budget code line 97</t>
  </si>
  <si>
    <t>Budget code line 98</t>
  </si>
  <si>
    <t>Budget code line 99</t>
  </si>
  <si>
    <t>Budget code line 100</t>
  </si>
  <si>
    <t>Budget code line 101</t>
  </si>
  <si>
    <t>Budget code line 102</t>
  </si>
  <si>
    <t>Budget code line 103</t>
  </si>
  <si>
    <t>Budget code line 104</t>
  </si>
  <si>
    <t>Budget code line 105</t>
  </si>
  <si>
    <t>Budget code line 106</t>
  </si>
  <si>
    <t>Budget code line 107</t>
  </si>
  <si>
    <t>Budget code line 108</t>
  </si>
  <si>
    <t>Budget code line 109</t>
  </si>
  <si>
    <t>Budget code line 110</t>
  </si>
  <si>
    <t>Budget code line 111</t>
  </si>
  <si>
    <t>Budget code line 112</t>
  </si>
  <si>
    <t>Budget code line 113</t>
  </si>
  <si>
    <t>Budget code line 114</t>
  </si>
  <si>
    <t>Budget code line 115</t>
  </si>
  <si>
    <t>Budget code line 116</t>
  </si>
  <si>
    <t>Budget code line 117</t>
  </si>
  <si>
    <t>Budget code line 118</t>
  </si>
  <si>
    <t>Budget code line 119</t>
  </si>
  <si>
    <t>Budget code line 120</t>
  </si>
  <si>
    <t>Budget code line 121</t>
  </si>
  <si>
    <t>Budget code line 122</t>
  </si>
  <si>
    <t>Budget code line 123</t>
  </si>
  <si>
    <t>Budget code line 124</t>
  </si>
  <si>
    <t>Budget code line 125</t>
  </si>
  <si>
    <t>Budget code line 126</t>
  </si>
  <si>
    <t>Budget code line 127</t>
  </si>
  <si>
    <t>Budget code line 128</t>
  </si>
  <si>
    <t>Budget code line 129</t>
  </si>
  <si>
    <t>Budget code line 130</t>
  </si>
  <si>
    <t>Budget code line 131</t>
  </si>
  <si>
    <t>Budget code line 132</t>
  </si>
  <si>
    <t>Budget code line 133</t>
  </si>
  <si>
    <t>Budget code line 134</t>
  </si>
  <si>
    <t>Budget code line 135</t>
  </si>
  <si>
    <t>Budget code line 136</t>
  </si>
  <si>
    <t>Budget code line 137</t>
  </si>
  <si>
    <t>Budget code line 138</t>
  </si>
  <si>
    <t>Budget code line 139</t>
  </si>
  <si>
    <t>Budget code line 140</t>
  </si>
  <si>
    <t>Budget code line 141</t>
  </si>
  <si>
    <t>Budget code line 142</t>
  </si>
  <si>
    <t>Budget code line 143</t>
  </si>
  <si>
    <t>Budget code line 144</t>
  </si>
  <si>
    <t>Budget code line 145</t>
  </si>
  <si>
    <t>Budget code line 146</t>
  </si>
  <si>
    <t>Budget code line 147</t>
  </si>
  <si>
    <t>Budget code line 148</t>
  </si>
  <si>
    <t>Budget code line 149</t>
  </si>
  <si>
    <t>Budget code line 150</t>
  </si>
  <si>
    <t>Budget code line 151</t>
  </si>
  <si>
    <t>Budget code line 152</t>
  </si>
  <si>
    <t>Budget code line 153</t>
  </si>
  <si>
    <t>Budget code line 154</t>
  </si>
  <si>
    <t>Budget code line 155</t>
  </si>
  <si>
    <t>Budget code line 156</t>
  </si>
  <si>
    <t>Budget code line 157</t>
  </si>
  <si>
    <t>Budget code line 158</t>
  </si>
  <si>
    <t>Budget code line 159</t>
  </si>
  <si>
    <t>Budget code line 160</t>
  </si>
  <si>
    <t>Budget code line 161</t>
  </si>
  <si>
    <t>Budget code line 162</t>
  </si>
  <si>
    <t>Budget code line 163</t>
  </si>
  <si>
    <t>Budget code line 164</t>
  </si>
  <si>
    <t>Budget code line 165</t>
  </si>
  <si>
    <t>Budget code line 166</t>
  </si>
  <si>
    <t>Budget code line 167</t>
  </si>
  <si>
    <t>Budget code line 168</t>
  </si>
  <si>
    <t>Budget code line 169</t>
  </si>
  <si>
    <t>Budget code line 170</t>
  </si>
  <si>
    <t>Budget code line 171</t>
  </si>
  <si>
    <t>Budget code line 172</t>
  </si>
  <si>
    <t>Budget code line 173</t>
  </si>
  <si>
    <t>Budget code line 174</t>
  </si>
  <si>
    <t>Budget code line 175</t>
  </si>
  <si>
    <t>Budget code line 176</t>
  </si>
  <si>
    <t>Budget code line 177</t>
  </si>
  <si>
    <t>Budget code line 178</t>
  </si>
  <si>
    <t>Budget code line 179</t>
  </si>
  <si>
    <t>Budget code line 180</t>
  </si>
  <si>
    <t>Budget code line 181</t>
  </si>
  <si>
    <t>Budget code line 182</t>
  </si>
  <si>
    <t>Budget code line 183</t>
  </si>
  <si>
    <t>Budget code line 184</t>
  </si>
  <si>
    <t>Budget code line 185</t>
  </si>
  <si>
    <t>Budget code line 186</t>
  </si>
  <si>
    <t>Budget code line 187</t>
  </si>
  <si>
    <t>Budget code line 188</t>
  </si>
  <si>
    <t>Budget code line 189</t>
  </si>
  <si>
    <t>Budget code line 190</t>
  </si>
  <si>
    <t>Budget code line 191</t>
  </si>
  <si>
    <t>Budget code line 192</t>
  </si>
  <si>
    <t>Budget code line 193</t>
  </si>
  <si>
    <t>Budget code line 194</t>
  </si>
  <si>
    <t>Budget code line 195</t>
  </si>
  <si>
    <t>Budget code line 196</t>
  </si>
  <si>
    <t>Budget code line 197</t>
  </si>
  <si>
    <t>Budget code line 198</t>
  </si>
  <si>
    <t>Budget code line 199</t>
  </si>
  <si>
    <t>Budget code line 200</t>
  </si>
  <si>
    <t>Budget code line 201</t>
  </si>
  <si>
    <t>Budget code line 202</t>
  </si>
  <si>
    <t>Budget code line 203</t>
  </si>
  <si>
    <t>Budget code line 204</t>
  </si>
  <si>
    <t>Budget code line 205</t>
  </si>
  <si>
    <t>Budget code line 206</t>
  </si>
  <si>
    <t>Budget code line 207</t>
  </si>
  <si>
    <t>Budget code line 208</t>
  </si>
  <si>
    <t>Budget code line 209</t>
  </si>
  <si>
    <t>Budget code line 210</t>
  </si>
  <si>
    <t>Budget code line 211</t>
  </si>
  <si>
    <t>Budget code line 212</t>
  </si>
  <si>
    <t>Budget code line 213</t>
  </si>
  <si>
    <t>Budget code line 214</t>
  </si>
  <si>
    <t>Budget code line 215</t>
  </si>
  <si>
    <t>Budget code line 216</t>
  </si>
  <si>
    <t>Budget code line 217</t>
  </si>
  <si>
    <t>Budget code line 218</t>
  </si>
  <si>
    <t>Budget code line 219</t>
  </si>
  <si>
    <t>Budget code line 220</t>
  </si>
  <si>
    <t>Budget code line 221</t>
  </si>
  <si>
    <t>Budget code line 222</t>
  </si>
  <si>
    <t>Budget code line 223</t>
  </si>
  <si>
    <t>Budget code line 224</t>
  </si>
  <si>
    <t>Budget code line 225</t>
  </si>
  <si>
    <t>Budget code line 226</t>
  </si>
  <si>
    <t>Budget code line 227</t>
  </si>
  <si>
    <t>Budget code line 228</t>
  </si>
  <si>
    <t>Budget code line 229</t>
  </si>
  <si>
    <t>Budget code line 230</t>
  </si>
  <si>
    <t>Budget code line 231</t>
  </si>
  <si>
    <t>Budget code line 232</t>
  </si>
  <si>
    <t>Budget code line 233</t>
  </si>
  <si>
    <t>Budget code line 234</t>
  </si>
  <si>
    <t>Budget code line 235</t>
  </si>
  <si>
    <t>Budget code line 236</t>
  </si>
  <si>
    <t>Budget code line 237</t>
  </si>
  <si>
    <t>Budget code line 238</t>
  </si>
  <si>
    <t>Budget code line 239</t>
  </si>
  <si>
    <t>Budget code line 240</t>
  </si>
  <si>
    <t>Budget code line 241</t>
  </si>
  <si>
    <t>Budget code line 242</t>
  </si>
  <si>
    <t>Budget code line 243</t>
  </si>
  <si>
    <t>Blue cells are editable</t>
  </si>
  <si>
    <t>CLB</t>
  </si>
  <si>
    <t>SOC</t>
  </si>
  <si>
    <t>ACT</t>
  </si>
  <si>
    <t>EDU</t>
  </si>
  <si>
    <t>MAN</t>
  </si>
  <si>
    <t>FIN</t>
  </si>
  <si>
    <t>NUR</t>
  </si>
  <si>
    <t>F&amp;B</t>
  </si>
  <si>
    <t>RET</t>
  </si>
  <si>
    <t>EVE</t>
  </si>
  <si>
    <t>FRE</t>
  </si>
  <si>
    <t>GOV</t>
  </si>
  <si>
    <t>OTW</t>
  </si>
  <si>
    <t>ADM</t>
  </si>
  <si>
    <t>MMI</t>
  </si>
  <si>
    <t>Please pay to (Name):</t>
  </si>
  <si>
    <t>Towing</t>
  </si>
  <si>
    <t>Towing is 45p/mile or less</t>
  </si>
  <si>
    <t>VAT code / Vatable?</t>
  </si>
  <si>
    <t>Date threshold</t>
  </si>
  <si>
    <t>Exchequer account code:</t>
  </si>
  <si>
    <t>Account codes</t>
  </si>
  <si>
    <t>Names</t>
  </si>
  <si>
    <t>Michael Blades</t>
  </si>
  <si>
    <t>BLAD01</t>
  </si>
  <si>
    <t>Standard</t>
  </si>
  <si>
    <t>Zero rated</t>
  </si>
  <si>
    <t>Exempt</t>
  </si>
  <si>
    <t>Reduced rate (5%)</t>
  </si>
  <si>
    <t>Please send all claims to suopportunities@uwe.ac.uk and copy in 2 committee members. All receipts must be attached to your message.</t>
  </si>
  <si>
    <t>Link Ref</t>
  </si>
  <si>
    <t>[TH]Transaction Type(PIN)</t>
  </si>
  <si>
    <t>Account Code</t>
  </si>
  <si>
    <t>Your Ref</t>
  </si>
  <si>
    <t>Transaction Date(%sysdate%)</t>
  </si>
  <si>
    <t>Hold Status(0)</t>
  </si>
  <si>
    <t>[TL]GL Code(0)</t>
  </si>
  <si>
    <t>Cost Centre</t>
  </si>
  <si>
    <t>Line Description</t>
  </si>
  <si>
    <t>Unit Price / Cost Rate(0)</t>
  </si>
  <si>
    <t>VAT Code</t>
  </si>
  <si>
    <t xml:space="preserve">VAT Amount(0) </t>
  </si>
  <si>
    <t>PIN</t>
  </si>
  <si>
    <t>Finance Use only:</t>
  </si>
  <si>
    <t>Rename each payments voucher tab with the next numerical number available and put this number in cell N12 on each tab. Put the 1st number in this run in the cell to the right.</t>
  </si>
  <si>
    <t>Concatenate</t>
  </si>
  <si>
    <t>(I've built enough for 30 claims a run)</t>
  </si>
  <si>
    <t>Amount - Gross</t>
  </si>
  <si>
    <t>UWESU</t>
  </si>
  <si>
    <t xml:space="preserve"> </t>
  </si>
  <si>
    <t>Aero</t>
  </si>
  <si>
    <t>2AE</t>
  </si>
  <si>
    <t>African-Caribbean</t>
  </si>
  <si>
    <t>2AF</t>
  </si>
  <si>
    <t>Airsoft</t>
  </si>
  <si>
    <t>2AI</t>
  </si>
  <si>
    <t>American Football</t>
  </si>
  <si>
    <t>3AM</t>
  </si>
  <si>
    <t>Anime</t>
  </si>
  <si>
    <t>2AN</t>
  </si>
  <si>
    <t>Archery</t>
  </si>
  <si>
    <t>1AR</t>
  </si>
  <si>
    <t>Art Soc</t>
  </si>
  <si>
    <t>2AT</t>
  </si>
  <si>
    <t>Athletics</t>
  </si>
  <si>
    <t>1AT</t>
  </si>
  <si>
    <t>Bad Movie SOC</t>
  </si>
  <si>
    <t>2BM</t>
  </si>
  <si>
    <t>Badminton</t>
  </si>
  <si>
    <t>3BA</t>
  </si>
  <si>
    <t>Baking Society</t>
  </si>
  <si>
    <t>2BR</t>
  </si>
  <si>
    <t>Bangladeshi Students</t>
  </si>
  <si>
    <t>2BI</t>
  </si>
  <si>
    <t>Bar School</t>
  </si>
  <si>
    <t>2BS</t>
  </si>
  <si>
    <t>2AC</t>
  </si>
  <si>
    <t>Baseball &amp; Softball</t>
  </si>
  <si>
    <t>3SB</t>
  </si>
  <si>
    <t>Basketball</t>
  </si>
  <si>
    <t>3BS</t>
  </si>
  <si>
    <t>Biomedical science</t>
  </si>
  <si>
    <t>2BD</t>
  </si>
  <si>
    <t>Board Games</t>
  </si>
  <si>
    <t>2BG</t>
  </si>
  <si>
    <t>Boat</t>
  </si>
  <si>
    <t>1RO</t>
  </si>
  <si>
    <t>Book Club</t>
  </si>
  <si>
    <t>2BO</t>
  </si>
  <si>
    <t>Boxing</t>
  </si>
  <si>
    <t>1BO</t>
  </si>
  <si>
    <t>Built Environment So</t>
  </si>
  <si>
    <t>2BT</t>
  </si>
  <si>
    <t>Bulgarian</t>
  </si>
  <si>
    <t>2BL</t>
  </si>
  <si>
    <t>Business</t>
  </si>
  <si>
    <t>2BA</t>
  </si>
  <si>
    <t>Canoe</t>
  </si>
  <si>
    <t>1CA</t>
  </si>
  <si>
    <t>Chinese</t>
  </si>
  <si>
    <t>2CN</t>
  </si>
  <si>
    <t>Christian Union</t>
  </si>
  <si>
    <t>2CU</t>
  </si>
  <si>
    <t>Civil Engineering</t>
  </si>
  <si>
    <t>2CQ</t>
  </si>
  <si>
    <t>Climbing</t>
  </si>
  <si>
    <t>1CL</t>
  </si>
  <si>
    <t>Comets Cheerleading</t>
  </si>
  <si>
    <t>3CO</t>
  </si>
  <si>
    <t>Comics, SCi-fi &amp; Fan</t>
  </si>
  <si>
    <t>2CB</t>
  </si>
  <si>
    <t>Cricket</t>
  </si>
  <si>
    <t>3CR</t>
  </si>
  <si>
    <t>Cycling</t>
  </si>
  <si>
    <t>1MB</t>
  </si>
  <si>
    <t>Dance</t>
  </si>
  <si>
    <t>3DA</t>
  </si>
  <si>
    <t>DJ Society</t>
  </si>
  <si>
    <t>2DJ</t>
  </si>
  <si>
    <t>Dodgeball</t>
  </si>
  <si>
    <t>2DL</t>
  </si>
  <si>
    <t>Drama Society</t>
  </si>
  <si>
    <t>2ST</t>
  </si>
  <si>
    <t>Egyptian Soc</t>
  </si>
  <si>
    <t>2EP</t>
  </si>
  <si>
    <t>2ES</t>
  </si>
  <si>
    <t>ENACTUS</t>
  </si>
  <si>
    <t>2SI</t>
  </si>
  <si>
    <t>Engineers w/o Border</t>
  </si>
  <si>
    <t>2EW</t>
  </si>
  <si>
    <t>Esports</t>
  </si>
  <si>
    <t>2EZ</t>
  </si>
  <si>
    <t>Fashion</t>
  </si>
  <si>
    <t>2FH</t>
  </si>
  <si>
    <t>Fencing</t>
  </si>
  <si>
    <t>1FE</t>
  </si>
  <si>
    <t>Filipino</t>
  </si>
  <si>
    <t>2FI</t>
  </si>
  <si>
    <t>First aid soc</t>
  </si>
  <si>
    <t>2FR</t>
  </si>
  <si>
    <t>Football Men</t>
  </si>
  <si>
    <t>3FO</t>
  </si>
  <si>
    <t>Football Women</t>
  </si>
  <si>
    <t>3FT</t>
  </si>
  <si>
    <t>Formula Students</t>
  </si>
  <si>
    <t>2FA</t>
  </si>
  <si>
    <t>Geography Society</t>
  </si>
  <si>
    <t>2GE</t>
  </si>
  <si>
    <t>Ghanaian</t>
  </si>
  <si>
    <t>2GH</t>
  </si>
  <si>
    <t>Gliding</t>
  </si>
  <si>
    <t>1GL</t>
  </si>
  <si>
    <t>Go Karting</t>
  </si>
  <si>
    <t>3GO</t>
  </si>
  <si>
    <t>Golf</t>
  </si>
  <si>
    <t>1GO</t>
  </si>
  <si>
    <t>Gymnastics</t>
  </si>
  <si>
    <t>3GY</t>
  </si>
  <si>
    <t>Hiking</t>
  </si>
  <si>
    <t>1HI</t>
  </si>
  <si>
    <t>Hindu</t>
  </si>
  <si>
    <t>2HU</t>
  </si>
  <si>
    <t>History</t>
  </si>
  <si>
    <t>2HI</t>
  </si>
  <si>
    <t>Hockey</t>
  </si>
  <si>
    <t>3HO</t>
  </si>
  <si>
    <t>Hockey - Weekend</t>
  </si>
  <si>
    <t>3hc</t>
  </si>
  <si>
    <t xml:space="preserve">Hong Kong </t>
  </si>
  <si>
    <t>2HK</t>
  </si>
  <si>
    <t>HUB Magazine</t>
  </si>
  <si>
    <t>2SU</t>
  </si>
  <si>
    <t>HUB Radio</t>
  </si>
  <si>
    <t>2HR</t>
  </si>
  <si>
    <t>Indian Soc</t>
  </si>
  <si>
    <t>2IN</t>
  </si>
  <si>
    <t>Jacari Society</t>
  </si>
  <si>
    <t>2JA</t>
  </si>
  <si>
    <t>Jiu-Jitsu</t>
  </si>
  <si>
    <t>1JI</t>
  </si>
  <si>
    <t>Karate</t>
  </si>
  <si>
    <t>1KT</t>
  </si>
  <si>
    <t>Kickboxing</t>
  </si>
  <si>
    <t>1KI</t>
  </si>
  <si>
    <t>Labour</t>
  </si>
  <si>
    <t>2LA</t>
  </si>
  <si>
    <t>Lacrosse</t>
  </si>
  <si>
    <t>3LA</t>
  </si>
  <si>
    <t>LGBT+</t>
  </si>
  <si>
    <t>2LG</t>
  </si>
  <si>
    <t>Malaysian SA</t>
  </si>
  <si>
    <t>2MA</t>
  </si>
  <si>
    <t>Mauritian</t>
  </si>
  <si>
    <t>2MZ</t>
  </si>
  <si>
    <t>Midwifery</t>
  </si>
  <si>
    <t>2MI</t>
  </si>
  <si>
    <t>Nepalese</t>
  </si>
  <si>
    <t>2NE</t>
  </si>
  <si>
    <t>Netball</t>
  </si>
  <si>
    <t>3NE</t>
  </si>
  <si>
    <t>Nigerian</t>
  </si>
  <si>
    <t>2NI</t>
  </si>
  <si>
    <t>Occupational Therapy</t>
  </si>
  <si>
    <t>2OT</t>
  </si>
  <si>
    <t>Paintball Society</t>
  </si>
  <si>
    <t>2PA</t>
  </si>
  <si>
    <t>PAIRS</t>
  </si>
  <si>
    <t>2PR</t>
  </si>
  <si>
    <t>Pakistan Society</t>
  </si>
  <si>
    <t>2PK</t>
  </si>
  <si>
    <t>Photography</t>
  </si>
  <si>
    <t>2PH</t>
  </si>
  <si>
    <t xml:space="preserve">Physician associate </t>
  </si>
  <si>
    <t>2PU</t>
  </si>
  <si>
    <t>Physiotherapy</t>
  </si>
  <si>
    <t>2PZ</t>
  </si>
  <si>
    <t>Pole Fitness</t>
  </si>
  <si>
    <t>2PD</t>
  </si>
  <si>
    <t>Polo</t>
  </si>
  <si>
    <t>3PO</t>
  </si>
  <si>
    <t>Pre-hospital simulat</t>
  </si>
  <si>
    <t>2HB</t>
  </si>
  <si>
    <t>Psychology</t>
  </si>
  <si>
    <t>2PS</t>
  </si>
  <si>
    <t>Qatar Society</t>
  </si>
  <si>
    <t>2QA</t>
  </si>
  <si>
    <t>RCCG</t>
  </si>
  <si>
    <t>2RC</t>
  </si>
  <si>
    <t>Riding</t>
  </si>
  <si>
    <t>1RI</t>
  </si>
  <si>
    <t>Robotics</t>
  </si>
  <si>
    <t>2RB</t>
  </si>
  <si>
    <t>Rock Soc</t>
  </si>
  <si>
    <t>2RK</t>
  </si>
  <si>
    <t>Role Playing</t>
  </si>
  <si>
    <t>2RO</t>
  </si>
  <si>
    <t>Rugby Men</t>
  </si>
  <si>
    <t>3RU</t>
  </si>
  <si>
    <t>Rugby Women</t>
  </si>
  <si>
    <t>3RG</t>
  </si>
  <si>
    <t>Sailing</t>
  </si>
  <si>
    <t>1SA</t>
  </si>
  <si>
    <t>Sikh Society</t>
  </si>
  <si>
    <t>2SS</t>
  </si>
  <si>
    <t>Skydive</t>
  </si>
  <si>
    <t>1SK</t>
  </si>
  <si>
    <t>Snowsports</t>
  </si>
  <si>
    <t>1SN</t>
  </si>
  <si>
    <t>Space Exploration</t>
  </si>
  <si>
    <t>2SE</t>
  </si>
  <si>
    <t>Sports Rehab</t>
  </si>
  <si>
    <t>2SQ</t>
  </si>
  <si>
    <t>Squash</t>
  </si>
  <si>
    <t>1SQ</t>
  </si>
  <si>
    <t>Sri Lankan Network</t>
  </si>
  <si>
    <t>2SR</t>
  </si>
  <si>
    <t>Sub Aqua</t>
  </si>
  <si>
    <t>1AQ</t>
  </si>
  <si>
    <t>Surf</t>
  </si>
  <si>
    <t>1SR</t>
  </si>
  <si>
    <t>Swimming &amp; Waterpolo</t>
  </si>
  <si>
    <t>1SW</t>
  </si>
  <si>
    <t>Table Tennis</t>
  </si>
  <si>
    <t>3TT</t>
  </si>
  <si>
    <t>Tennis</t>
  </si>
  <si>
    <t>3TE</t>
  </si>
  <si>
    <t>Trading Cards</t>
  </si>
  <si>
    <t>2TC</t>
  </si>
  <si>
    <t>Trampolining</t>
  </si>
  <si>
    <t>1TR</t>
  </si>
  <si>
    <t>Transcendental Medit</t>
  </si>
  <si>
    <t>2TM</t>
  </si>
  <si>
    <t>Ultimate Frisbee</t>
  </si>
  <si>
    <t>3UL</t>
  </si>
  <si>
    <t>UWE Law Society</t>
  </si>
  <si>
    <t>2LW</t>
  </si>
  <si>
    <t>UWE Quidditch</t>
  </si>
  <si>
    <t>2QD</t>
  </si>
  <si>
    <t>UWE Speak Up</t>
  </si>
  <si>
    <t>2UP</t>
  </si>
  <si>
    <t>UWETIS</t>
  </si>
  <si>
    <t>2UW</t>
  </si>
  <si>
    <t>UWEye</t>
  </si>
  <si>
    <t>2EY</t>
  </si>
  <si>
    <t>Vegetarian &amp; Vegan</t>
  </si>
  <si>
    <t>2VV</t>
  </si>
  <si>
    <t>Video Gaming</t>
  </si>
  <si>
    <t>2OG</t>
  </si>
  <si>
    <t>Volleyball</t>
  </si>
  <si>
    <t>3VO</t>
  </si>
  <si>
    <t>2WD</t>
  </si>
  <si>
    <t>Windsurfing</t>
  </si>
  <si>
    <t>1WI</t>
  </si>
  <si>
    <t>2WN</t>
  </si>
  <si>
    <t>Women in Sci &amp; Engin</t>
  </si>
  <si>
    <t>2WS</t>
  </si>
  <si>
    <t>Yoga</t>
  </si>
  <si>
    <t>2YO</t>
  </si>
  <si>
    <t>Club or Society:</t>
  </si>
  <si>
    <t>Wildlife and Environment</t>
  </si>
  <si>
    <t>Make a smile</t>
  </si>
  <si>
    <t>2MK</t>
  </si>
  <si>
    <t>SIT</t>
  </si>
  <si>
    <t>K-POP</t>
  </si>
  <si>
    <t>2KP</t>
  </si>
  <si>
    <t>Hispanic</t>
  </si>
  <si>
    <t>2HN</t>
  </si>
  <si>
    <t>Neurodiversity</t>
  </si>
  <si>
    <t>2NR</t>
  </si>
  <si>
    <t>2FE</t>
  </si>
  <si>
    <t>Catch my drift</t>
  </si>
  <si>
    <t>2DF</t>
  </si>
  <si>
    <t>Sneaker heads</t>
  </si>
  <si>
    <t>2HD</t>
  </si>
  <si>
    <t>Student Exchange</t>
  </si>
  <si>
    <t>Applied Science</t>
  </si>
  <si>
    <t>2AL</t>
  </si>
  <si>
    <t>UWE Criminology</t>
  </si>
  <si>
    <t>2IG</t>
  </si>
  <si>
    <t>Capoeira</t>
  </si>
  <si>
    <t>2EI</t>
  </si>
  <si>
    <t>Commercial Awareness Society</t>
  </si>
  <si>
    <t>2AW</t>
  </si>
  <si>
    <t>Deeper life campus fellowship</t>
  </si>
  <si>
    <t>2DC</t>
  </si>
  <si>
    <t>French society</t>
  </si>
  <si>
    <t>Kerala Society</t>
  </si>
  <si>
    <t>2KS</t>
  </si>
  <si>
    <t>Winners Campus fello</t>
  </si>
  <si>
    <t>ABACUS</t>
  </si>
  <si>
    <t>2AB</t>
  </si>
  <si>
    <t>Caribbean</t>
  </si>
  <si>
    <t>2BC</t>
  </si>
  <si>
    <t>British Sign Language</t>
  </si>
  <si>
    <t>2LU</t>
  </si>
  <si>
    <t>Rollercoaster</t>
  </si>
  <si>
    <t>2RR</t>
  </si>
  <si>
    <t>Latino</t>
  </si>
  <si>
    <t>2LO</t>
  </si>
  <si>
    <t>2SM</t>
  </si>
  <si>
    <t>Somali</t>
  </si>
  <si>
    <t>Doc Soc</t>
  </si>
  <si>
    <t>2DD</t>
  </si>
  <si>
    <t>Society of Musicians</t>
  </si>
  <si>
    <t>2MU</t>
  </si>
  <si>
    <t>UWE Heart Starters</t>
  </si>
  <si>
    <t>2HS</t>
  </si>
  <si>
    <t>UWE Climate Society</t>
  </si>
  <si>
    <t>2CX</t>
  </si>
  <si>
    <t>Manhunt</t>
  </si>
  <si>
    <t>2MJ</t>
  </si>
  <si>
    <t>Finance</t>
  </si>
  <si>
    <t>2FC</t>
  </si>
  <si>
    <t>Trading and Investment</t>
  </si>
  <si>
    <t>2TB</t>
  </si>
  <si>
    <t>GupShup</t>
  </si>
  <si>
    <t>2GS</t>
  </si>
  <si>
    <t>A Society about Film</t>
  </si>
  <si>
    <t xml:space="preserve">SOC </t>
  </si>
  <si>
    <t>2FM</t>
  </si>
  <si>
    <t>Cup Pong</t>
  </si>
  <si>
    <t>2BP</t>
  </si>
  <si>
    <t>JORDANIAN</t>
  </si>
  <si>
    <t>2JD</t>
  </si>
  <si>
    <t>crochet and knitting</t>
  </si>
  <si>
    <t>soc</t>
  </si>
  <si>
    <t>2kn</t>
  </si>
  <si>
    <t>cyber forensics</t>
  </si>
  <si>
    <t>2cf</t>
  </si>
  <si>
    <t>indoniesian</t>
  </si>
  <si>
    <t>net</t>
  </si>
  <si>
    <t>2io</t>
  </si>
  <si>
    <t>UWE Architecture</t>
  </si>
  <si>
    <t>2sw</t>
  </si>
  <si>
    <t>Swift Society</t>
  </si>
  <si>
    <t xml:space="preserve">International Business </t>
  </si>
  <si>
    <t>2ib</t>
  </si>
  <si>
    <t xml:space="preserve">English </t>
  </si>
  <si>
    <t>2ex</t>
  </si>
  <si>
    <t xml:space="preserve">Orthodox Christian </t>
  </si>
  <si>
    <t>2ox</t>
  </si>
  <si>
    <t>russian speaking</t>
  </si>
  <si>
    <t>2rs</t>
  </si>
  <si>
    <t>East African</t>
  </si>
  <si>
    <t>2ea</t>
  </si>
  <si>
    <t>maths</t>
  </si>
  <si>
    <t>2mt</t>
  </si>
  <si>
    <t>women in business</t>
  </si>
  <si>
    <t>2wb</t>
  </si>
  <si>
    <t>Kuwait</t>
  </si>
  <si>
    <t>2kw</t>
  </si>
  <si>
    <t>hellenic</t>
  </si>
  <si>
    <t>2he</t>
  </si>
  <si>
    <t>isoc</t>
  </si>
  <si>
    <t>2is</t>
  </si>
  <si>
    <t>Bristol - ai</t>
  </si>
  <si>
    <t>2ar</t>
  </si>
  <si>
    <t xml:space="preserve">programming society </t>
  </si>
  <si>
    <t>2pg</t>
  </si>
  <si>
    <t>Skateboard</t>
  </si>
  <si>
    <t>2sb</t>
  </si>
  <si>
    <t>catholic</t>
  </si>
  <si>
    <t>2ca</t>
  </si>
  <si>
    <t>believers loveworld</t>
  </si>
  <si>
    <t>2bv</t>
  </si>
  <si>
    <t>2ms</t>
  </si>
  <si>
    <t>mature students</t>
  </si>
  <si>
    <t>kharis</t>
  </si>
  <si>
    <t>2kh</t>
  </si>
  <si>
    <t>turkish society</t>
  </si>
  <si>
    <t>2tu</t>
  </si>
  <si>
    <t>UWE FC Ultras</t>
  </si>
  <si>
    <t>2uf</t>
  </si>
  <si>
    <t>tamil</t>
  </si>
  <si>
    <t>2ta</t>
  </si>
  <si>
    <t>sindhi</t>
  </si>
  <si>
    <t>2sh</t>
  </si>
  <si>
    <t>2ed</t>
  </si>
  <si>
    <t>Education society</t>
  </si>
  <si>
    <t>2pv</t>
  </si>
  <si>
    <t>Punjabi Society</t>
  </si>
  <si>
    <t>circus arts</t>
  </si>
  <si>
    <t>2cc</t>
  </si>
  <si>
    <t>2bn</t>
  </si>
  <si>
    <t>bone marrow</t>
  </si>
  <si>
    <t>1PB</t>
  </si>
  <si>
    <t>Paddlebording</t>
  </si>
  <si>
    <t>2mm</t>
  </si>
  <si>
    <t>materials and manufacturing</t>
  </si>
  <si>
    <t>uwe bristol marrow</t>
  </si>
  <si>
    <t>2mb</t>
  </si>
  <si>
    <t>Brazilian Jiu Jitsu</t>
  </si>
  <si>
    <t>1BJ</t>
  </si>
  <si>
    <t>Events Promotion</t>
  </si>
  <si>
    <t>2EV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</si>
</sst>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16" x14ac:knownFonts="1">
    <font>
      <sz val="11"/>
      <color theme="1"/>
      <name val="Calibri"/>
      <family val="2"/>
      <scheme val="minor"/>
    </font>
    <font>
      <b/>
      <sz val="11"/>
      <color theme="1"/>
      <name val="Calibri"/>
      <family val="2"/>
      <scheme val="minor"/>
    </font>
    <font>
      <b/>
      <u/>
      <sz val="26"/>
      <color theme="1"/>
      <name val="Calibri"/>
      <family val="2"/>
      <scheme val="minor"/>
    </font>
    <font>
      <b/>
      <u/>
      <sz val="11"/>
      <color theme="1"/>
      <name val="Calibri"/>
      <family val="2"/>
      <scheme val="minor"/>
    </font>
    <font>
      <b/>
      <sz val="12"/>
      <color theme="1"/>
      <name val="Calibri"/>
      <family val="2"/>
      <scheme val="minor"/>
    </font>
    <font>
      <b/>
      <sz val="10"/>
      <color theme="1"/>
      <name val="Calibri"/>
      <family val="2"/>
      <scheme val="minor"/>
    </font>
    <font>
      <b/>
      <sz val="13"/>
      <color theme="1"/>
      <name val="Calibri"/>
      <family val="2"/>
      <scheme val="minor"/>
    </font>
    <font>
      <sz val="13"/>
      <color theme="1"/>
      <name val="Calibri"/>
      <family val="2"/>
      <scheme val="minor"/>
    </font>
    <font>
      <u/>
      <sz val="11"/>
      <color theme="10"/>
      <name val="Calibri"/>
      <family val="2"/>
      <scheme val="minor"/>
    </font>
    <font>
      <b/>
      <sz val="9"/>
      <color indexed="81"/>
      <name val="Tahoma"/>
      <family val="2"/>
    </font>
    <font>
      <sz val="9"/>
      <color indexed="81"/>
      <name val="Tahoma"/>
      <family val="2"/>
    </font>
    <font>
      <sz val="10"/>
      <name val="Arial"/>
      <family val="2"/>
    </font>
    <font>
      <sz val="10"/>
      <color rgb="FFFF0000"/>
      <name val="Arial"/>
      <family val="2"/>
    </font>
    <font>
      <sz val="11"/>
      <name val="Calibri"/>
      <family val="2"/>
      <scheme val="minor"/>
    </font>
    <font>
      <sz val="10"/>
      <color theme="1"/>
      <name val="Arial"/>
      <family val="2"/>
    </font>
    <font>
      <sz val="11"/>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s>
  <cellStyleXfs count="2">
    <xf numFmtId="0" fontId="0" fillId="0" borderId="0"/>
    <xf numFmtId="0" fontId="8" fillId="0" borderId="0" applyNumberFormat="0" applyFill="0" applyBorder="0" applyAlignment="0" applyProtection="0"/>
  </cellStyleXfs>
  <cellXfs count="74">
    <xf numFmtId="0" fontId="0" fillId="0" borderId="0" xfId="0"/>
    <xf numFmtId="0" fontId="0" fillId="2" borderId="0" xfId="0" applyFill="1"/>
    <xf numFmtId="0" fontId="2" fillId="2" borderId="0" xfId="0" applyFont="1" applyFill="1" applyAlignment="1">
      <alignment horizontal="center"/>
    </xf>
    <xf numFmtId="0" fontId="1" fillId="2" borderId="0" xfId="0" applyFont="1" applyFill="1"/>
    <xf numFmtId="164" fontId="0" fillId="2" borderId="0" xfId="0" applyNumberFormat="1" applyFill="1" applyAlignment="1">
      <alignment horizontal="center"/>
    </xf>
    <xf numFmtId="0" fontId="1" fillId="2" borderId="2" xfId="0" applyFont="1" applyFill="1" applyBorder="1"/>
    <xf numFmtId="0" fontId="0" fillId="2" borderId="3" xfId="0" applyFill="1" applyBorder="1"/>
    <xf numFmtId="0" fontId="1" fillId="2" borderId="5" xfId="0" applyFont="1" applyFill="1" applyBorder="1"/>
    <xf numFmtId="0" fontId="0" fillId="2" borderId="6" xfId="0" applyFill="1" applyBorder="1"/>
    <xf numFmtId="0" fontId="1" fillId="2" borderId="8" xfId="0" applyFont="1" applyFill="1" applyBorder="1"/>
    <xf numFmtId="0" fontId="0" fillId="2" borderId="10" xfId="0" applyFill="1" applyBorder="1"/>
    <xf numFmtId="0" fontId="1" fillId="2" borderId="11" xfId="0" applyFont="1" applyFill="1" applyBorder="1" applyAlignment="1">
      <alignment horizontal="center"/>
    </xf>
    <xf numFmtId="0" fontId="5" fillId="2" borderId="11" xfId="0" applyFont="1" applyFill="1" applyBorder="1" applyAlignment="1">
      <alignment horizontal="center" vertical="center"/>
    </xf>
    <xf numFmtId="0" fontId="0" fillId="2" borderId="14" xfId="0" applyFill="1" applyBorder="1"/>
    <xf numFmtId="164" fontId="0" fillId="2" borderId="11" xfId="0" applyNumberForma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2" xfId="0" applyFont="1" applyFill="1" applyBorder="1" applyAlignment="1">
      <alignment horizontal="right"/>
    </xf>
    <xf numFmtId="0" fontId="1" fillId="2" borderId="15" xfId="0" applyFont="1" applyFill="1" applyBorder="1" applyAlignment="1">
      <alignment horizontal="right"/>
    </xf>
    <xf numFmtId="0" fontId="1" fillId="2" borderId="1" xfId="0" applyFont="1" applyFill="1" applyBorder="1" applyAlignment="1">
      <alignment horizontal="right"/>
    </xf>
    <xf numFmtId="14" fontId="0" fillId="2" borderId="0" xfId="0" applyNumberFormat="1" applyFill="1"/>
    <xf numFmtId="0" fontId="0" fillId="2" borderId="0" xfId="0" applyFill="1" applyAlignment="1">
      <alignment horizontal="left"/>
    </xf>
    <xf numFmtId="1" fontId="0" fillId="2" borderId="0" xfId="0" applyNumberFormat="1" applyFill="1" applyAlignment="1">
      <alignment horizontal="center"/>
    </xf>
    <xf numFmtId="164" fontId="0" fillId="2" borderId="12" xfId="0" applyNumberFormat="1" applyFill="1" applyBorder="1" applyAlignment="1">
      <alignment horizontal="center"/>
    </xf>
    <xf numFmtId="0" fontId="0" fillId="2" borderId="4" xfId="0" applyFill="1" applyBorder="1"/>
    <xf numFmtId="0" fontId="0" fillId="2" borderId="7" xfId="0" applyFill="1" applyBorder="1"/>
    <xf numFmtId="164" fontId="6" fillId="2" borderId="1" xfId="0" applyNumberFormat="1" applyFont="1" applyFill="1" applyBorder="1" applyAlignment="1">
      <alignment horizontal="center"/>
    </xf>
    <xf numFmtId="0" fontId="0" fillId="2" borderId="8" xfId="0" applyFill="1" applyBorder="1"/>
    <xf numFmtId="0" fontId="6" fillId="2" borderId="9" xfId="0" applyFont="1" applyFill="1" applyBorder="1" applyAlignment="1">
      <alignment horizontal="right"/>
    </xf>
    <xf numFmtId="0" fontId="7" fillId="2" borderId="9" xfId="0" applyFont="1" applyFill="1" applyBorder="1"/>
    <xf numFmtId="0" fontId="1" fillId="2" borderId="13" xfId="0" applyFont="1" applyFill="1" applyBorder="1"/>
    <xf numFmtId="0" fontId="1" fillId="3" borderId="0" xfId="0" applyFont="1" applyFill="1" applyAlignment="1">
      <alignment horizontal="center"/>
    </xf>
    <xf numFmtId="0" fontId="1" fillId="3" borderId="1" xfId="0" applyFont="1" applyFill="1" applyBorder="1" applyAlignment="1" applyProtection="1">
      <alignment horizontal="center"/>
      <protection locked="0"/>
    </xf>
    <xf numFmtId="164" fontId="0" fillId="3" borderId="11" xfId="0" applyNumberFormat="1"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1" fillId="4" borderId="0" xfId="0" applyFont="1" applyFill="1" applyAlignment="1">
      <alignment horizontal="center"/>
    </xf>
    <xf numFmtId="0" fontId="0" fillId="2" borderId="0" xfId="0" applyFill="1" applyAlignment="1">
      <alignment horizontal="center"/>
    </xf>
    <xf numFmtId="0" fontId="0" fillId="2" borderId="9" xfId="0" applyFill="1" applyBorder="1"/>
    <xf numFmtId="0" fontId="0" fillId="7" borderId="10" xfId="0" applyFill="1" applyBorder="1" applyProtection="1">
      <protection locked="0"/>
    </xf>
    <xf numFmtId="0" fontId="0" fillId="5" borderId="0" xfId="0" applyFill="1" applyAlignment="1">
      <alignment horizontal="center"/>
    </xf>
    <xf numFmtId="0" fontId="1" fillId="2" borderId="0" xfId="0" applyFont="1" applyFill="1" applyAlignment="1">
      <alignment horizontal="center"/>
    </xf>
    <xf numFmtId="0" fontId="0" fillId="3" borderId="10" xfId="0" applyFill="1" applyBorder="1" applyProtection="1">
      <protection locked="0"/>
    </xf>
    <xf numFmtId="0" fontId="0" fillId="6" borderId="0" xfId="0" applyFill="1" applyAlignment="1">
      <alignment horizontal="center"/>
    </xf>
    <xf numFmtId="0" fontId="0" fillId="8" borderId="0" xfId="0" applyFill="1" applyAlignment="1">
      <alignment horizontal="center"/>
    </xf>
    <xf numFmtId="0" fontId="0" fillId="9" borderId="0" xfId="0" applyFill="1" applyAlignment="1">
      <alignment horizontal="center"/>
    </xf>
    <xf numFmtId="0" fontId="0" fillId="3" borderId="0" xfId="0" applyFill="1" applyAlignment="1">
      <alignment horizontal="center"/>
    </xf>
    <xf numFmtId="14" fontId="0" fillId="2" borderId="0" xfId="0" applyNumberFormat="1" applyFill="1" applyAlignment="1">
      <alignment horizontal="center"/>
    </xf>
    <xf numFmtId="0" fontId="0" fillId="4" borderId="0" xfId="0" applyFill="1" applyAlignment="1">
      <alignment horizontal="center"/>
    </xf>
    <xf numFmtId="49" fontId="0" fillId="4" borderId="0" xfId="0" applyNumberFormat="1" applyFill="1" applyAlignment="1">
      <alignment horizontal="center"/>
    </xf>
    <xf numFmtId="3" fontId="11" fillId="2" borderId="0" xfId="0" applyNumberFormat="1" applyFont="1" applyFill="1" applyAlignment="1">
      <alignment horizontal="center"/>
    </xf>
    <xf numFmtId="0" fontId="12" fillId="2" borderId="0" xfId="0" applyFont="1" applyFill="1" applyAlignment="1">
      <alignment horizontal="center"/>
    </xf>
    <xf numFmtId="0" fontId="11" fillId="2" borderId="0" xfId="0" applyFont="1" applyFill="1" applyAlignment="1">
      <alignment horizontal="center"/>
    </xf>
    <xf numFmtId="0" fontId="13" fillId="2" borderId="0" xfId="0" applyFont="1" applyFill="1" applyAlignment="1">
      <alignment horizontal="center"/>
    </xf>
    <xf numFmtId="0" fontId="14" fillId="2" borderId="0" xfId="0" applyFont="1" applyFill="1" applyAlignment="1">
      <alignment horizontal="center"/>
    </xf>
    <xf numFmtId="0" fontId="15" fillId="0" borderId="0" xfId="0" applyFont="1"/>
    <xf numFmtId="0" fontId="0" fillId="3" borderId="13" xfId="0" applyFill="1" applyBorder="1" applyAlignment="1" applyProtection="1">
      <alignment horizontal="center"/>
      <protection locked="0"/>
    </xf>
    <xf numFmtId="0" fontId="0" fillId="3" borderId="14" xfId="0" applyFill="1" applyBorder="1" applyAlignment="1" applyProtection="1">
      <alignment horizontal="center"/>
      <protection locked="0"/>
    </xf>
    <xf numFmtId="0" fontId="1" fillId="2" borderId="3" xfId="0" applyFont="1" applyFill="1" applyBorder="1" applyAlignment="1">
      <alignment horizontal="center" vertical="top" wrapText="1"/>
    </xf>
    <xf numFmtId="0" fontId="1" fillId="2" borderId="0" xfId="0" applyFont="1" applyFill="1" applyAlignment="1">
      <alignment horizontal="center" vertical="top" wrapText="1"/>
    </xf>
    <xf numFmtId="0" fontId="4" fillId="2" borderId="1" xfId="0" applyFont="1" applyFill="1" applyBorder="1" applyAlignment="1">
      <alignment horizontal="center"/>
    </xf>
    <xf numFmtId="0" fontId="1" fillId="2" borderId="8" xfId="0" applyFont="1" applyFill="1" applyBorder="1" applyAlignment="1">
      <alignment horizontal="center"/>
    </xf>
    <xf numFmtId="0" fontId="1" fillId="2" borderId="10" xfId="0" applyFont="1" applyFill="1" applyBorder="1" applyAlignment="1">
      <alignment horizontal="center"/>
    </xf>
    <xf numFmtId="0" fontId="0" fillId="3" borderId="8"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8" fillId="3" borderId="15" xfId="1" applyFill="1" applyBorder="1" applyAlignment="1" applyProtection="1">
      <alignment horizontal="center"/>
      <protection locked="0"/>
    </xf>
    <xf numFmtId="0" fontId="0" fillId="3" borderId="15" xfId="0" applyFill="1" applyBorder="1" applyAlignment="1" applyProtection="1">
      <alignment horizontal="center"/>
      <protection locked="0"/>
    </xf>
    <xf numFmtId="14" fontId="0" fillId="3" borderId="1" xfId="0" applyNumberFormat="1" applyFill="1" applyBorder="1" applyAlignment="1" applyProtection="1">
      <alignment horizontal="center"/>
      <protection locked="0"/>
    </xf>
    <xf numFmtId="0" fontId="1" fillId="2" borderId="11" xfId="0" applyFont="1" applyFill="1" applyBorder="1" applyAlignment="1">
      <alignment horizontal="center" vertical="top" wrapText="1"/>
    </xf>
    <xf numFmtId="0" fontId="0" fillId="3" borderId="9" xfId="0" applyFill="1" applyBorder="1" applyAlignment="1" applyProtection="1">
      <alignment horizontal="center"/>
      <protection locked="0"/>
    </xf>
    <xf numFmtId="0" fontId="1" fillId="2" borderId="0" xfId="0" applyFont="1" applyFill="1" applyAlignment="1">
      <alignment horizontal="center" wrapText="1"/>
    </xf>
    <xf numFmtId="0" fontId="1" fillId="2" borderId="14" xfId="0" applyFont="1" applyFill="1" applyBorder="1" applyAlignment="1">
      <alignment horizontal="center" wrapText="1"/>
    </xf>
    <xf numFmtId="0" fontId="0" fillId="2" borderId="12" xfId="0" applyFill="1" applyBorder="1" applyAlignment="1">
      <alignment horizontal="center"/>
    </xf>
  </cellXfs>
  <cellStyles count="2">
    <cellStyle name="Hyperlink" xfId="1" builtinId="8"/>
    <cellStyle name="Normal" xfId="0" builtinId="0"/>
  </cellStyles>
  <dxfs count="298">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352425</xdr:colOff>
      <xdr:row>0</xdr:row>
      <xdr:rowOff>133350</xdr:rowOff>
    </xdr:from>
    <xdr:to>
      <xdr:col>14</xdr:col>
      <xdr:colOff>638175</xdr:colOff>
      <xdr:row>4</xdr:row>
      <xdr:rowOff>171450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3725" y="133350"/>
          <a:ext cx="1562100" cy="10382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General/Finance/Processes%20&amp;%20Procedures/Electronic%20payments%20vouchers/Electronic%20payment%20voucher%20-%20master%20Op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Voucher (Template)"/>
      <sheetName val="Key"/>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2:R1508"/>
  <sheetViews>
    <sheetView workbookViewId="0">
      <pane ySplit="8" topLeftCell="A36" activePane="bottomLeft" state="frozen"/>
      <selection activeCell="B2" sqref="B2:E31"/>
      <selection pane="bottomLeft" activeCell="B2" sqref="B2:E31"/>
    </sheetView>
  </sheetViews>
  <sheetFormatPr defaultColWidth="9.140625" defaultRowHeight="15" x14ac:dyDescent="0.25"/>
  <cols>
    <col min="1" max="1" width="6.5703125" style="37" customWidth="1"/>
    <col min="2" max="2" width="12" style="1" customWidth="1"/>
    <col min="3" max="3" width="49.85546875" style="37" bestFit="1" customWidth="1"/>
    <col min="4" max="4" width="5.7109375" style="1" customWidth="1"/>
    <col min="5" max="5" width="12.5703125" style="37" bestFit="1" customWidth="1"/>
    <col min="6" max="6" width="29.140625" style="37" bestFit="1" customWidth="1"/>
    <col min="7" max="7" width="17.85546875" style="37" bestFit="1" customWidth="1"/>
    <col min="8" max="8" width="13.140625" style="37" bestFit="1" customWidth="1"/>
    <col min="9" max="9" width="32.140625" style="37" bestFit="1" customWidth="1"/>
    <col min="10" max="10" width="18.140625" style="37" bestFit="1" customWidth="1"/>
    <col min="11" max="11" width="18.7109375" style="37" bestFit="1" customWidth="1"/>
    <col min="12" max="12" width="15.85546875" style="37" bestFit="1" customWidth="1"/>
    <col min="13" max="13" width="16.28515625" style="37" bestFit="1" customWidth="1"/>
    <col min="14" max="14" width="20" style="37" bestFit="1" customWidth="1"/>
    <col min="15" max="15" width="27.140625" style="37" bestFit="1" customWidth="1"/>
    <col min="16" max="16" width="14.140625" style="37" bestFit="1" customWidth="1"/>
    <col min="17" max="17" width="19.7109375" style="37" bestFit="1" customWidth="1"/>
    <col min="18" max="18" width="2" style="37" bestFit="1" customWidth="1"/>
    <col min="19" max="16384" width="9.140625" style="1"/>
  </cols>
  <sheetData>
    <row r="2" spans="1:17" x14ac:dyDescent="0.25">
      <c r="B2" s="1" t="s">
        <v>329</v>
      </c>
      <c r="J2" s="40">
        <v>1</v>
      </c>
    </row>
    <row r="3" spans="1:17" x14ac:dyDescent="0.25">
      <c r="B3" s="1" t="s">
        <v>331</v>
      </c>
    </row>
    <row r="7" spans="1:17" x14ac:dyDescent="0.25">
      <c r="B7" s="41"/>
    </row>
    <row r="8" spans="1:17" x14ac:dyDescent="0.25">
      <c r="A8" s="41"/>
      <c r="B8" s="41"/>
      <c r="C8" s="41" t="s">
        <v>330</v>
      </c>
      <c r="E8" s="36" t="s">
        <v>315</v>
      </c>
      <c r="F8" s="36" t="s">
        <v>316</v>
      </c>
      <c r="G8" s="36" t="s">
        <v>317</v>
      </c>
      <c r="H8" s="36" t="s">
        <v>318</v>
      </c>
      <c r="I8" s="36" t="s">
        <v>319</v>
      </c>
      <c r="J8" s="36" t="s">
        <v>320</v>
      </c>
      <c r="K8" s="36" t="s">
        <v>321</v>
      </c>
      <c r="L8" s="36" t="s">
        <v>322</v>
      </c>
      <c r="M8" s="36" t="s">
        <v>7</v>
      </c>
      <c r="N8" s="36" t="s">
        <v>323</v>
      </c>
      <c r="O8" s="36" t="s">
        <v>324</v>
      </c>
      <c r="P8" s="36" t="s">
        <v>325</v>
      </c>
      <c r="Q8" s="36" t="s">
        <v>326</v>
      </c>
    </row>
    <row r="9" spans="1:17" x14ac:dyDescent="0.25">
      <c r="A9" s="43">
        <f>$J$2</f>
        <v>1</v>
      </c>
      <c r="C9" s="37" t="str">
        <f>'1'!$A$19</f>
        <v xml:space="preserve"> </v>
      </c>
      <c r="E9" s="37" t="str">
        <f>CONCATENATE("PV",A9)</f>
        <v>PV1</v>
      </c>
      <c r="F9" s="37" t="s">
        <v>327</v>
      </c>
      <c r="G9" s="37">
        <f>'1'!$C$10</f>
        <v>0</v>
      </c>
      <c r="H9" s="37">
        <f>VLOOKUP($C9,'1'!$A$19:$O$300,2,FALSE)</f>
        <v>0</v>
      </c>
      <c r="I9" s="47">
        <f>'1'!$C$11</f>
        <v>0</v>
      </c>
      <c r="J9" s="37">
        <v>0</v>
      </c>
      <c r="K9" s="37">
        <f>VLOOKUP($C9,'1'!$A$19:$O$300,15,FALSE)</f>
        <v>0</v>
      </c>
      <c r="L9" s="37">
        <f>VLOOKUP($C9,'1'!$A$19:$O$300,14,FALSE)</f>
        <v>0</v>
      </c>
      <c r="M9" s="37">
        <f>VLOOKUP($C9,'1'!$A$19:$O$300,13,FALSE)</f>
        <v>0</v>
      </c>
      <c r="N9" s="37">
        <f>H9</f>
        <v>0</v>
      </c>
      <c r="O9" s="37">
        <f>'1'!$L$19</f>
        <v>100</v>
      </c>
      <c r="P9" s="37" t="str">
        <f>VLOOKUP($C9,'1'!$A$19:$P$300,16,FALSE)</f>
        <v xml:space="preserve"> </v>
      </c>
      <c r="Q9" s="37">
        <f>'1'!$K$19</f>
        <v>20</v>
      </c>
    </row>
    <row r="10" spans="1:17" x14ac:dyDescent="0.25">
      <c r="A10" s="43">
        <f t="shared" ref="A10:A40" si="0">$J$2</f>
        <v>1</v>
      </c>
      <c r="C10" s="37" t="str">
        <f>'1'!$A$20</f>
        <v xml:space="preserve"> </v>
      </c>
      <c r="E10" s="37" t="str">
        <f t="shared" ref="E10:E73" si="1">CONCATENATE("PV",A10)</f>
        <v>PV1</v>
      </c>
      <c r="F10" s="37" t="s">
        <v>327</v>
      </c>
      <c r="G10" s="37">
        <f>'1'!$C$10</f>
        <v>0</v>
      </c>
      <c r="H10" s="37">
        <f>VLOOKUP($C10,'1'!$A$19:$O$300,2,FALSE)</f>
        <v>0</v>
      </c>
      <c r="I10" s="47">
        <f>'1'!$C$11</f>
        <v>0</v>
      </c>
      <c r="J10" s="37">
        <v>0</v>
      </c>
      <c r="K10" s="37">
        <f>VLOOKUP($C10,'1'!$A$19:$O$300,15,FALSE)</f>
        <v>0</v>
      </c>
      <c r="L10" s="37">
        <f>VLOOKUP($C10,'1'!$A$19:$O$300,14,FALSE)</f>
        <v>0</v>
      </c>
      <c r="M10" s="37">
        <f>VLOOKUP($C10,'1'!$A$19:$O$300,13,FALSE)</f>
        <v>0</v>
      </c>
      <c r="N10" s="37">
        <f t="shared" ref="N10:N73" si="2">H10</f>
        <v>0</v>
      </c>
      <c r="O10" s="37">
        <f>'1'!$L$20</f>
        <v>500</v>
      </c>
      <c r="P10" s="37" t="str">
        <f>VLOOKUP($C10,'1'!$A$19:$P$300,16,FALSE)</f>
        <v xml:space="preserve"> </v>
      </c>
      <c r="Q10" s="37">
        <f>'1'!$K$20</f>
        <v>0</v>
      </c>
    </row>
    <row r="11" spans="1:17" x14ac:dyDescent="0.25">
      <c r="A11" s="43">
        <f t="shared" si="0"/>
        <v>1</v>
      </c>
      <c r="C11" s="37" t="str">
        <f>'1'!$A$21</f>
        <v xml:space="preserve"> </v>
      </c>
      <c r="E11" s="37" t="str">
        <f t="shared" si="1"/>
        <v>PV1</v>
      </c>
      <c r="F11" s="37" t="s">
        <v>327</v>
      </c>
      <c r="G11" s="37">
        <f>'1'!$C$10</f>
        <v>0</v>
      </c>
      <c r="H11" s="37">
        <f>VLOOKUP($C11,'1'!$A$19:$O$300,2,FALSE)</f>
        <v>0</v>
      </c>
      <c r="I11" s="47">
        <f>'1'!$C$11</f>
        <v>0</v>
      </c>
      <c r="J11" s="37">
        <v>0</v>
      </c>
      <c r="K11" s="37">
        <f>VLOOKUP($C11,'1'!$A$19:$O$300,15,FALSE)</f>
        <v>0</v>
      </c>
      <c r="L11" s="37">
        <f>VLOOKUP($C11,'1'!$A$19:$O$300,14,FALSE)</f>
        <v>0</v>
      </c>
      <c r="M11" s="37">
        <f>VLOOKUP($C11,'1'!$A$19:$O$300,13,FALSE)</f>
        <v>0</v>
      </c>
      <c r="N11" s="37">
        <f t="shared" si="2"/>
        <v>0</v>
      </c>
      <c r="O11" s="37">
        <f>'1'!$L$21</f>
        <v>0</v>
      </c>
      <c r="P11" s="37" t="str">
        <f>VLOOKUP($C11,'1'!$A$19:$P$300,16,FALSE)</f>
        <v xml:space="preserve"> </v>
      </c>
      <c r="Q11" s="37">
        <f>'1'!$K$21</f>
        <v>0</v>
      </c>
    </row>
    <row r="12" spans="1:17" x14ac:dyDescent="0.25">
      <c r="A12" s="43">
        <f t="shared" si="0"/>
        <v>1</v>
      </c>
      <c r="C12" s="37" t="str">
        <f>'1'!$A$22</f>
        <v xml:space="preserve"> </v>
      </c>
      <c r="E12" s="37" t="str">
        <f t="shared" si="1"/>
        <v>PV1</v>
      </c>
      <c r="F12" s="37" t="s">
        <v>327</v>
      </c>
      <c r="G12" s="37">
        <f>'1'!$C$10</f>
        <v>0</v>
      </c>
      <c r="H12" s="37">
        <f>VLOOKUP($C12,'1'!$A$19:$O$300,2,FALSE)</f>
        <v>0</v>
      </c>
      <c r="I12" s="47">
        <f>'1'!$C$11</f>
        <v>0</v>
      </c>
      <c r="J12" s="37">
        <v>0</v>
      </c>
      <c r="K12" s="37">
        <f>VLOOKUP($C12,'1'!$A$19:$O$300,15,FALSE)</f>
        <v>0</v>
      </c>
      <c r="L12" s="37">
        <f>VLOOKUP($C12,'1'!$A$19:$O$300,14,FALSE)</f>
        <v>0</v>
      </c>
      <c r="M12" s="37">
        <f>VLOOKUP($C12,'1'!$A$19:$O$300,13,FALSE)</f>
        <v>0</v>
      </c>
      <c r="N12" s="37">
        <f t="shared" si="2"/>
        <v>0</v>
      </c>
      <c r="O12" s="37">
        <f>'1'!$L$22</f>
        <v>0</v>
      </c>
      <c r="P12" s="37" t="str">
        <f>VLOOKUP($C12,'1'!$A$19:$P$300,16,FALSE)</f>
        <v xml:space="preserve"> </v>
      </c>
      <c r="Q12" s="37">
        <f>'1'!$K$22</f>
        <v>0</v>
      </c>
    </row>
    <row r="13" spans="1:17" x14ac:dyDescent="0.25">
      <c r="A13" s="43">
        <f t="shared" si="0"/>
        <v>1</v>
      </c>
      <c r="C13" s="37" t="str">
        <f>'1'!$A$23</f>
        <v xml:space="preserve"> </v>
      </c>
      <c r="E13" s="37" t="str">
        <f t="shared" si="1"/>
        <v>PV1</v>
      </c>
      <c r="F13" s="37" t="s">
        <v>327</v>
      </c>
      <c r="G13" s="37">
        <f>'1'!$C$10</f>
        <v>0</v>
      </c>
      <c r="H13" s="37">
        <f>VLOOKUP($C13,'1'!$A$19:$O$300,2,FALSE)</f>
        <v>0</v>
      </c>
      <c r="I13" s="47">
        <f>'1'!$C$11</f>
        <v>0</v>
      </c>
      <c r="J13" s="37">
        <v>0</v>
      </c>
      <c r="K13" s="37">
        <f>VLOOKUP($C13,'1'!$A$19:$O$300,15,FALSE)</f>
        <v>0</v>
      </c>
      <c r="L13" s="37">
        <f>VLOOKUP($C13,'1'!$A$19:$O$300,14,FALSE)</f>
        <v>0</v>
      </c>
      <c r="M13" s="37">
        <f>VLOOKUP($C13,'1'!$A$19:$O$300,13,FALSE)</f>
        <v>0</v>
      </c>
      <c r="N13" s="37">
        <f t="shared" si="2"/>
        <v>0</v>
      </c>
      <c r="O13" s="37">
        <f>'1'!$L$23</f>
        <v>0</v>
      </c>
      <c r="P13" s="37" t="str">
        <f>VLOOKUP($C13,'1'!$A$19:$P$300,16,FALSE)</f>
        <v xml:space="preserve"> </v>
      </c>
      <c r="Q13" s="37">
        <f>'1'!$K$23</f>
        <v>0</v>
      </c>
    </row>
    <row r="14" spans="1:17" x14ac:dyDescent="0.25">
      <c r="A14" s="43">
        <f t="shared" si="0"/>
        <v>1</v>
      </c>
      <c r="C14" s="37" t="str">
        <f>'1'!$A$24</f>
        <v xml:space="preserve"> </v>
      </c>
      <c r="E14" s="37" t="str">
        <f t="shared" si="1"/>
        <v>PV1</v>
      </c>
      <c r="F14" s="37" t="s">
        <v>327</v>
      </c>
      <c r="G14" s="37">
        <f>'1'!$C$10</f>
        <v>0</v>
      </c>
      <c r="H14" s="37">
        <f>VLOOKUP($C14,'1'!$A$19:$O$300,2,FALSE)</f>
        <v>0</v>
      </c>
      <c r="I14" s="47">
        <f>'1'!$C$11</f>
        <v>0</v>
      </c>
      <c r="J14" s="37">
        <v>0</v>
      </c>
      <c r="K14" s="37">
        <f>VLOOKUP($C14,'1'!$A$19:$O$300,15,FALSE)</f>
        <v>0</v>
      </c>
      <c r="L14" s="37">
        <f>VLOOKUP($C14,'1'!$A$19:$O$300,14,FALSE)</f>
        <v>0</v>
      </c>
      <c r="M14" s="37">
        <f>VLOOKUP($C14,'1'!$A$19:$O$300,13,FALSE)</f>
        <v>0</v>
      </c>
      <c r="N14" s="37">
        <f t="shared" si="2"/>
        <v>0</v>
      </c>
      <c r="O14" s="37">
        <f>'1'!$L$24</f>
        <v>0</v>
      </c>
      <c r="P14" s="37" t="str">
        <f>VLOOKUP($C14,'1'!$A$19:$P$300,16,FALSE)</f>
        <v xml:space="preserve"> </v>
      </c>
      <c r="Q14" s="37">
        <f>'1'!$K$24</f>
        <v>0</v>
      </c>
    </row>
    <row r="15" spans="1:17" x14ac:dyDescent="0.25">
      <c r="A15" s="43">
        <f t="shared" si="0"/>
        <v>1</v>
      </c>
      <c r="C15" s="37" t="str">
        <f>'1'!$A$25</f>
        <v xml:space="preserve"> </v>
      </c>
      <c r="E15" s="37" t="str">
        <f t="shared" si="1"/>
        <v>PV1</v>
      </c>
      <c r="F15" s="37" t="s">
        <v>327</v>
      </c>
      <c r="G15" s="37">
        <f>'1'!$C$10</f>
        <v>0</v>
      </c>
      <c r="H15" s="37">
        <f>VLOOKUP($C15,'1'!$A$19:$O$300,2,FALSE)</f>
        <v>0</v>
      </c>
      <c r="I15" s="47">
        <f>'1'!$C$11</f>
        <v>0</v>
      </c>
      <c r="J15" s="37">
        <v>0</v>
      </c>
      <c r="K15" s="37">
        <f>VLOOKUP($C15,'1'!$A$19:$O$300,15,FALSE)</f>
        <v>0</v>
      </c>
      <c r="L15" s="37">
        <f>VLOOKUP($C15,'1'!$A$19:$O$300,14,FALSE)</f>
        <v>0</v>
      </c>
      <c r="M15" s="37">
        <f>VLOOKUP($C15,'1'!$A$19:$O$300,13,FALSE)</f>
        <v>0</v>
      </c>
      <c r="N15" s="37">
        <f t="shared" si="2"/>
        <v>0</v>
      </c>
      <c r="O15" s="37">
        <f>'1'!$L$25</f>
        <v>0</v>
      </c>
      <c r="P15" s="37" t="str">
        <f>VLOOKUP($C15,'1'!$A$19:$P$300,16,FALSE)</f>
        <v xml:space="preserve"> </v>
      </c>
      <c r="Q15" s="37">
        <f>'1'!$K$25</f>
        <v>0</v>
      </c>
    </row>
    <row r="16" spans="1:17" x14ac:dyDescent="0.25">
      <c r="A16" s="43">
        <f t="shared" si="0"/>
        <v>1</v>
      </c>
      <c r="C16" s="37" t="str">
        <f>'1'!$A$26</f>
        <v xml:space="preserve"> </v>
      </c>
      <c r="E16" s="37" t="str">
        <f t="shared" si="1"/>
        <v>PV1</v>
      </c>
      <c r="F16" s="37" t="s">
        <v>327</v>
      </c>
      <c r="G16" s="37">
        <f>'1'!$C$10</f>
        <v>0</v>
      </c>
      <c r="H16" s="37">
        <f>VLOOKUP($C16,'1'!$A$19:$O$300,2,FALSE)</f>
        <v>0</v>
      </c>
      <c r="I16" s="47">
        <f>'1'!$C$11</f>
        <v>0</v>
      </c>
      <c r="J16" s="37">
        <v>0</v>
      </c>
      <c r="K16" s="37">
        <f>VLOOKUP($C16,'1'!$A$19:$O$300,15,FALSE)</f>
        <v>0</v>
      </c>
      <c r="L16" s="37">
        <f>VLOOKUP($C16,'1'!$A$19:$O$300,14,FALSE)</f>
        <v>0</v>
      </c>
      <c r="M16" s="37">
        <f>VLOOKUP($C16,'1'!$A$19:$O$300,13,FALSE)</f>
        <v>0</v>
      </c>
      <c r="N16" s="37">
        <f t="shared" si="2"/>
        <v>0</v>
      </c>
      <c r="O16" s="37">
        <f>'1'!$L$26</f>
        <v>0</v>
      </c>
      <c r="P16" s="37" t="str">
        <f>VLOOKUP($C16,'1'!$A$19:$P$300,16,FALSE)</f>
        <v xml:space="preserve"> </v>
      </c>
      <c r="Q16" s="37">
        <f>'1'!$K$26</f>
        <v>0</v>
      </c>
    </row>
    <row r="17" spans="1:17" x14ac:dyDescent="0.25">
      <c r="A17" s="43">
        <f t="shared" si="0"/>
        <v>1</v>
      </c>
      <c r="C17" s="37" t="str">
        <f>'1'!$A$27</f>
        <v xml:space="preserve"> </v>
      </c>
      <c r="E17" s="37" t="str">
        <f t="shared" si="1"/>
        <v>PV1</v>
      </c>
      <c r="F17" s="37" t="s">
        <v>327</v>
      </c>
      <c r="G17" s="37">
        <f>'1'!$C$10</f>
        <v>0</v>
      </c>
      <c r="H17" s="37">
        <f>VLOOKUP($C17,'1'!$A$19:$O$300,2,FALSE)</f>
        <v>0</v>
      </c>
      <c r="I17" s="47">
        <f>'1'!$C$11</f>
        <v>0</v>
      </c>
      <c r="J17" s="37">
        <v>0</v>
      </c>
      <c r="K17" s="37">
        <f>VLOOKUP($C17,'1'!$A$19:$O$300,15,FALSE)</f>
        <v>0</v>
      </c>
      <c r="L17" s="37">
        <f>VLOOKUP($C17,'1'!$A$19:$O$300,14,FALSE)</f>
        <v>0</v>
      </c>
      <c r="M17" s="37">
        <f>VLOOKUP($C17,'1'!$A$19:$O$300,13,FALSE)</f>
        <v>0</v>
      </c>
      <c r="N17" s="37">
        <f t="shared" si="2"/>
        <v>0</v>
      </c>
      <c r="O17" s="37">
        <f>'1'!$L$27</f>
        <v>0</v>
      </c>
      <c r="P17" s="37" t="str">
        <f>VLOOKUP($C17,'1'!$A$19:$P$300,16,FALSE)</f>
        <v xml:space="preserve"> </v>
      </c>
      <c r="Q17" s="37">
        <f>'1'!$K$27</f>
        <v>0</v>
      </c>
    </row>
    <row r="18" spans="1:17" x14ac:dyDescent="0.25">
      <c r="A18" s="43">
        <f t="shared" si="0"/>
        <v>1</v>
      </c>
      <c r="C18" s="37" t="str">
        <f>'1'!$A$28</f>
        <v xml:space="preserve"> </v>
      </c>
      <c r="E18" s="37" t="str">
        <f t="shared" si="1"/>
        <v>PV1</v>
      </c>
      <c r="F18" s="37" t="s">
        <v>327</v>
      </c>
      <c r="G18" s="37">
        <f>'1'!$C$10</f>
        <v>0</v>
      </c>
      <c r="H18" s="37">
        <f>VLOOKUP($C18,'1'!$A$19:$O$300,2,FALSE)</f>
        <v>0</v>
      </c>
      <c r="I18" s="47">
        <f>'1'!$C$11</f>
        <v>0</v>
      </c>
      <c r="J18" s="37">
        <v>0</v>
      </c>
      <c r="K18" s="37">
        <f>VLOOKUP($C18,'1'!$A$19:$O$300,15,FALSE)</f>
        <v>0</v>
      </c>
      <c r="L18" s="37">
        <f>VLOOKUP($C18,'1'!$A$19:$O$300,14,FALSE)</f>
        <v>0</v>
      </c>
      <c r="M18" s="37">
        <f>VLOOKUP($C18,'1'!$A$19:$O$300,13,FALSE)</f>
        <v>0</v>
      </c>
      <c r="N18" s="37">
        <f t="shared" si="2"/>
        <v>0</v>
      </c>
      <c r="O18" s="37">
        <f>'1'!$L$28</f>
        <v>0</v>
      </c>
      <c r="P18" s="37" t="str">
        <f>VLOOKUP($C18,'1'!$A$19:$P$300,16,FALSE)</f>
        <v xml:space="preserve"> </v>
      </c>
      <c r="Q18" s="37">
        <f>'1'!$K$28</f>
        <v>0</v>
      </c>
    </row>
    <row r="19" spans="1:17" x14ac:dyDescent="0.25">
      <c r="A19" s="43">
        <f t="shared" si="0"/>
        <v>1</v>
      </c>
      <c r="C19" s="37" t="str">
        <f>'1'!$A$29</f>
        <v xml:space="preserve"> </v>
      </c>
      <c r="E19" s="37" t="str">
        <f t="shared" si="1"/>
        <v>PV1</v>
      </c>
      <c r="F19" s="37" t="s">
        <v>327</v>
      </c>
      <c r="G19" s="37">
        <f>'1'!$C$10</f>
        <v>0</v>
      </c>
      <c r="H19" s="37">
        <f>VLOOKUP($C19,'1'!$A$19:$O$300,2,FALSE)</f>
        <v>0</v>
      </c>
      <c r="I19" s="47">
        <f>'1'!$C$11</f>
        <v>0</v>
      </c>
      <c r="J19" s="37">
        <v>0</v>
      </c>
      <c r="K19" s="37">
        <f>VLOOKUP($C19,'1'!$A$19:$O$300,15,FALSE)</f>
        <v>0</v>
      </c>
      <c r="L19" s="37">
        <f>VLOOKUP($C19,'1'!$A$19:$O$300,14,FALSE)</f>
        <v>0</v>
      </c>
      <c r="M19" s="37">
        <f>VLOOKUP($C19,'1'!$A$19:$O$300,13,FALSE)</f>
        <v>0</v>
      </c>
      <c r="N19" s="37">
        <f t="shared" si="2"/>
        <v>0</v>
      </c>
      <c r="O19" s="37">
        <f>'1'!$L$29</f>
        <v>0</v>
      </c>
      <c r="P19" s="37" t="str">
        <f>VLOOKUP($C19,'1'!$A$19:$P$300,16,FALSE)</f>
        <v xml:space="preserve"> </v>
      </c>
      <c r="Q19" s="37">
        <f>'1'!$K$29</f>
        <v>0</v>
      </c>
    </row>
    <row r="20" spans="1:17" x14ac:dyDescent="0.25">
      <c r="A20" s="43">
        <f t="shared" si="0"/>
        <v>1</v>
      </c>
      <c r="C20" s="37" t="str">
        <f>'1'!$A$30</f>
        <v xml:space="preserve"> </v>
      </c>
      <c r="E20" s="37" t="str">
        <f t="shared" si="1"/>
        <v>PV1</v>
      </c>
      <c r="F20" s="37" t="s">
        <v>327</v>
      </c>
      <c r="G20" s="37">
        <f>'1'!$C$10</f>
        <v>0</v>
      </c>
      <c r="H20" s="37">
        <f>VLOOKUP($C20,'1'!$A$19:$O$300,2,FALSE)</f>
        <v>0</v>
      </c>
      <c r="I20" s="47">
        <f>'1'!$C$11</f>
        <v>0</v>
      </c>
      <c r="J20" s="37">
        <v>0</v>
      </c>
      <c r="K20" s="37">
        <f>VLOOKUP($C20,'1'!$A$19:$O$300,15,FALSE)</f>
        <v>0</v>
      </c>
      <c r="L20" s="37">
        <f>VLOOKUP($C20,'1'!$A$19:$O$300,14,FALSE)</f>
        <v>0</v>
      </c>
      <c r="M20" s="37">
        <f>VLOOKUP($C20,'1'!$A$19:$O$300,13,FALSE)</f>
        <v>0</v>
      </c>
      <c r="N20" s="37">
        <f t="shared" si="2"/>
        <v>0</v>
      </c>
      <c r="O20" s="37">
        <f>'1'!$L$30</f>
        <v>0</v>
      </c>
      <c r="P20" s="37" t="str">
        <f>VLOOKUP($C20,'1'!$A$19:$P$300,16,FALSE)</f>
        <v xml:space="preserve"> </v>
      </c>
      <c r="Q20" s="37">
        <f>'1'!$K$30</f>
        <v>0</v>
      </c>
    </row>
    <row r="21" spans="1:17" x14ac:dyDescent="0.25">
      <c r="A21" s="43">
        <f t="shared" si="0"/>
        <v>1</v>
      </c>
      <c r="C21" s="37" t="str">
        <f>'1'!$A$31</f>
        <v xml:space="preserve"> </v>
      </c>
      <c r="E21" s="37" t="str">
        <f t="shared" si="1"/>
        <v>PV1</v>
      </c>
      <c r="F21" s="37" t="s">
        <v>327</v>
      </c>
      <c r="G21" s="37">
        <f>'1'!$C$10</f>
        <v>0</v>
      </c>
      <c r="H21" s="37">
        <f>VLOOKUP($C21,'1'!$A$19:$O$300,2,FALSE)</f>
        <v>0</v>
      </c>
      <c r="I21" s="47">
        <f>'1'!$C$11</f>
        <v>0</v>
      </c>
      <c r="J21" s="37">
        <v>0</v>
      </c>
      <c r="K21" s="37">
        <f>VLOOKUP($C21,'1'!$A$19:$O$300,15,FALSE)</f>
        <v>0</v>
      </c>
      <c r="L21" s="37">
        <f>VLOOKUP($C21,'1'!$A$19:$O$300,14,FALSE)</f>
        <v>0</v>
      </c>
      <c r="M21" s="37">
        <f>VLOOKUP($C21,'1'!$A$19:$O$300,13,FALSE)</f>
        <v>0</v>
      </c>
      <c r="N21" s="37">
        <f t="shared" si="2"/>
        <v>0</v>
      </c>
      <c r="O21" s="37">
        <f>'1'!$L$31</f>
        <v>0</v>
      </c>
      <c r="P21" s="37" t="str">
        <f>VLOOKUP($C21,'1'!$A$19:$P$300,16,FALSE)</f>
        <v xml:space="preserve"> </v>
      </c>
      <c r="Q21" s="37">
        <f>'1'!$K$31</f>
        <v>0</v>
      </c>
    </row>
    <row r="22" spans="1:17" x14ac:dyDescent="0.25">
      <c r="A22" s="43">
        <f t="shared" si="0"/>
        <v>1</v>
      </c>
      <c r="C22" s="37" t="str">
        <f>'1'!$A$32</f>
        <v xml:space="preserve"> </v>
      </c>
      <c r="E22" s="37" t="str">
        <f t="shared" si="1"/>
        <v>PV1</v>
      </c>
      <c r="F22" s="37" t="s">
        <v>327</v>
      </c>
      <c r="G22" s="37">
        <f>'1'!$C$10</f>
        <v>0</v>
      </c>
      <c r="H22" s="37">
        <f>VLOOKUP($C22,'1'!$A$19:$O$300,2,FALSE)</f>
        <v>0</v>
      </c>
      <c r="I22" s="47">
        <f>'1'!$C$11</f>
        <v>0</v>
      </c>
      <c r="J22" s="37">
        <v>0</v>
      </c>
      <c r="K22" s="37">
        <f>VLOOKUP($C22,'1'!$A$19:$O$300,15,FALSE)</f>
        <v>0</v>
      </c>
      <c r="L22" s="37">
        <f>VLOOKUP($C22,'1'!$A$19:$O$300,14,FALSE)</f>
        <v>0</v>
      </c>
      <c r="M22" s="37">
        <f>VLOOKUP($C22,'1'!$A$19:$O$300,13,FALSE)</f>
        <v>0</v>
      </c>
      <c r="N22" s="37">
        <f t="shared" si="2"/>
        <v>0</v>
      </c>
      <c r="O22" s="37">
        <f>'1'!$L$32</f>
        <v>0</v>
      </c>
      <c r="P22" s="37" t="str">
        <f>VLOOKUP($C22,'1'!$A$19:$P$300,16,FALSE)</f>
        <v xml:space="preserve"> </v>
      </c>
      <c r="Q22" s="37">
        <f>'1'!$K$32</f>
        <v>0</v>
      </c>
    </row>
    <row r="23" spans="1:17" x14ac:dyDescent="0.25">
      <c r="A23" s="43">
        <f t="shared" si="0"/>
        <v>1</v>
      </c>
      <c r="C23" s="37" t="str">
        <f>'1'!$A$33</f>
        <v xml:space="preserve"> </v>
      </c>
      <c r="E23" s="37" t="str">
        <f t="shared" si="1"/>
        <v>PV1</v>
      </c>
      <c r="F23" s="37" t="s">
        <v>327</v>
      </c>
      <c r="G23" s="37">
        <f>'1'!$C$10</f>
        <v>0</v>
      </c>
      <c r="H23" s="37">
        <f>VLOOKUP($C23,'1'!$A$19:$O$300,2,FALSE)</f>
        <v>0</v>
      </c>
      <c r="I23" s="47">
        <f>'1'!$C$11</f>
        <v>0</v>
      </c>
      <c r="J23" s="37">
        <v>0</v>
      </c>
      <c r="K23" s="37">
        <f>VLOOKUP($C23,'1'!$A$19:$O$300,15,FALSE)</f>
        <v>0</v>
      </c>
      <c r="L23" s="37">
        <f>VLOOKUP($C23,'1'!$A$19:$O$300,14,FALSE)</f>
        <v>0</v>
      </c>
      <c r="M23" s="37">
        <f>VLOOKUP($C23,'1'!$A$19:$O$300,13,FALSE)</f>
        <v>0</v>
      </c>
      <c r="N23" s="37">
        <f t="shared" si="2"/>
        <v>0</v>
      </c>
      <c r="O23" s="37">
        <f>'1'!$L$33</f>
        <v>0</v>
      </c>
      <c r="P23" s="37" t="str">
        <f>VLOOKUP($C23,'1'!$A$19:$P$300,16,FALSE)</f>
        <v xml:space="preserve"> </v>
      </c>
      <c r="Q23" s="37">
        <f>'1'!$K$33</f>
        <v>0</v>
      </c>
    </row>
    <row r="24" spans="1:17" x14ac:dyDescent="0.25">
      <c r="A24" s="43">
        <f t="shared" si="0"/>
        <v>1</v>
      </c>
      <c r="C24" s="37" t="str">
        <f>'1'!$A$34</f>
        <v xml:space="preserve"> </v>
      </c>
      <c r="E24" s="37" t="str">
        <f t="shared" si="1"/>
        <v>PV1</v>
      </c>
      <c r="F24" s="37" t="s">
        <v>327</v>
      </c>
      <c r="G24" s="37">
        <f>'1'!$C$10</f>
        <v>0</v>
      </c>
      <c r="H24" s="37">
        <f>VLOOKUP($C24,'1'!$A$19:$O$300,2,FALSE)</f>
        <v>0</v>
      </c>
      <c r="I24" s="47">
        <f>'1'!$C$11</f>
        <v>0</v>
      </c>
      <c r="J24" s="37">
        <v>0</v>
      </c>
      <c r="K24" s="37">
        <f>VLOOKUP($C24,'1'!$A$19:$O$300,15,FALSE)</f>
        <v>0</v>
      </c>
      <c r="L24" s="37">
        <f>VLOOKUP($C24,'1'!$A$19:$O$300,14,FALSE)</f>
        <v>0</v>
      </c>
      <c r="M24" s="37">
        <f>VLOOKUP($C24,'1'!$A$19:$O$300,13,FALSE)</f>
        <v>0</v>
      </c>
      <c r="N24" s="37">
        <f t="shared" si="2"/>
        <v>0</v>
      </c>
      <c r="O24" s="37">
        <f>'1'!$L$34</f>
        <v>0</v>
      </c>
      <c r="P24" s="37" t="str">
        <f>VLOOKUP($C24,'1'!$A$19:$P$300,16,FALSE)</f>
        <v xml:space="preserve"> </v>
      </c>
      <c r="Q24" s="37">
        <f>'1'!$K$34</f>
        <v>0</v>
      </c>
    </row>
    <row r="25" spans="1:17" x14ac:dyDescent="0.25">
      <c r="A25" s="43">
        <f t="shared" si="0"/>
        <v>1</v>
      </c>
      <c r="C25" s="37" t="str">
        <f>'1'!$A$35</f>
        <v xml:space="preserve"> </v>
      </c>
      <c r="E25" s="37" t="str">
        <f t="shared" si="1"/>
        <v>PV1</v>
      </c>
      <c r="F25" s="37" t="s">
        <v>327</v>
      </c>
      <c r="G25" s="37">
        <f>'1'!$C$10</f>
        <v>0</v>
      </c>
      <c r="H25" s="37">
        <f>VLOOKUP($C25,'1'!$A$19:$O$300,2,FALSE)</f>
        <v>0</v>
      </c>
      <c r="I25" s="47">
        <f>'1'!$C$11</f>
        <v>0</v>
      </c>
      <c r="J25" s="37">
        <v>0</v>
      </c>
      <c r="K25" s="37">
        <f>VLOOKUP($C25,'1'!$A$19:$O$300,15,FALSE)</f>
        <v>0</v>
      </c>
      <c r="L25" s="37">
        <f>VLOOKUP($C25,'1'!$A$19:$O$300,14,FALSE)</f>
        <v>0</v>
      </c>
      <c r="M25" s="37">
        <f>VLOOKUP($C25,'1'!$A$19:$O$300,13,FALSE)</f>
        <v>0</v>
      </c>
      <c r="N25" s="37">
        <f t="shared" si="2"/>
        <v>0</v>
      </c>
      <c r="O25" s="37">
        <f>'1'!$L$35</f>
        <v>0</v>
      </c>
      <c r="P25" s="37" t="str">
        <f>VLOOKUP($C25,'1'!$A$19:$P$300,16,FALSE)</f>
        <v xml:space="preserve"> </v>
      </c>
      <c r="Q25" s="37">
        <f>'1'!$K$35</f>
        <v>0</v>
      </c>
    </row>
    <row r="26" spans="1:17" x14ac:dyDescent="0.25">
      <c r="A26" s="43">
        <f t="shared" si="0"/>
        <v>1</v>
      </c>
      <c r="C26" s="37" t="str">
        <f>'1'!$A$36</f>
        <v xml:space="preserve"> </v>
      </c>
      <c r="E26" s="37" t="str">
        <f t="shared" si="1"/>
        <v>PV1</v>
      </c>
      <c r="F26" s="37" t="s">
        <v>327</v>
      </c>
      <c r="G26" s="37">
        <f>'1'!$C$10</f>
        <v>0</v>
      </c>
      <c r="H26" s="37">
        <f>VLOOKUP($C26,'1'!$A$19:$O$300,2,FALSE)</f>
        <v>0</v>
      </c>
      <c r="I26" s="47">
        <f>'1'!$C$11</f>
        <v>0</v>
      </c>
      <c r="J26" s="37">
        <v>0</v>
      </c>
      <c r="K26" s="37">
        <f>VLOOKUP($C26,'1'!$A$19:$O$300,15,FALSE)</f>
        <v>0</v>
      </c>
      <c r="L26" s="37">
        <f>VLOOKUP($C26,'1'!$A$19:$O$300,14,FALSE)</f>
        <v>0</v>
      </c>
      <c r="M26" s="37">
        <f>VLOOKUP($C26,'1'!$A$19:$O$300,13,FALSE)</f>
        <v>0</v>
      </c>
      <c r="N26" s="37">
        <f t="shared" si="2"/>
        <v>0</v>
      </c>
      <c r="O26" s="37">
        <f>'1'!$L$36</f>
        <v>0</v>
      </c>
      <c r="P26" s="37" t="str">
        <f>VLOOKUP($C26,'1'!$A$19:$P$300,16,FALSE)</f>
        <v xml:space="preserve"> </v>
      </c>
      <c r="Q26" s="37">
        <f>'1'!$K$36</f>
        <v>0</v>
      </c>
    </row>
    <row r="27" spans="1:17" x14ac:dyDescent="0.25">
      <c r="A27" s="43">
        <f t="shared" si="0"/>
        <v>1</v>
      </c>
      <c r="C27" s="37" t="str">
        <f>'1'!$A$37</f>
        <v xml:space="preserve"> </v>
      </c>
      <c r="E27" s="37" t="str">
        <f t="shared" si="1"/>
        <v>PV1</v>
      </c>
      <c r="F27" s="37" t="s">
        <v>327</v>
      </c>
      <c r="G27" s="37">
        <f>'1'!$C$10</f>
        <v>0</v>
      </c>
      <c r="H27" s="37">
        <f>VLOOKUP($C27,'1'!$A$19:$O$300,2,FALSE)</f>
        <v>0</v>
      </c>
      <c r="I27" s="47">
        <f>'1'!$C$11</f>
        <v>0</v>
      </c>
      <c r="J27" s="37">
        <v>0</v>
      </c>
      <c r="K27" s="37">
        <f>VLOOKUP($C27,'1'!$A$19:$O$300,15,FALSE)</f>
        <v>0</v>
      </c>
      <c r="L27" s="37">
        <f>VLOOKUP($C27,'1'!$A$19:$O$300,14,FALSE)</f>
        <v>0</v>
      </c>
      <c r="M27" s="37">
        <f>VLOOKUP($C27,'1'!$A$19:$O$300,13,FALSE)</f>
        <v>0</v>
      </c>
      <c r="N27" s="37">
        <f t="shared" si="2"/>
        <v>0</v>
      </c>
      <c r="O27" s="37">
        <f>'1'!$L$37</f>
        <v>0</v>
      </c>
      <c r="P27" s="37" t="str">
        <f>VLOOKUP($C27,'1'!$A$19:$P$300,16,FALSE)</f>
        <v xml:space="preserve"> </v>
      </c>
      <c r="Q27" s="37">
        <f>'1'!$K$37</f>
        <v>0</v>
      </c>
    </row>
    <row r="28" spans="1:17" x14ac:dyDescent="0.25">
      <c r="A28" s="43">
        <f t="shared" si="0"/>
        <v>1</v>
      </c>
      <c r="C28" s="37" t="str">
        <f>'1'!$A$38</f>
        <v xml:space="preserve"> </v>
      </c>
      <c r="E28" s="37" t="str">
        <f t="shared" si="1"/>
        <v>PV1</v>
      </c>
      <c r="F28" s="37" t="s">
        <v>327</v>
      </c>
      <c r="G28" s="37">
        <f>'1'!$C$10</f>
        <v>0</v>
      </c>
      <c r="H28" s="37">
        <f>VLOOKUP($C28,'1'!$A$19:$O$300,2,FALSE)</f>
        <v>0</v>
      </c>
      <c r="I28" s="47">
        <f>'1'!$C$11</f>
        <v>0</v>
      </c>
      <c r="J28" s="37">
        <v>0</v>
      </c>
      <c r="K28" s="37">
        <f>VLOOKUP($C28,'1'!$A$19:$O$300,15,FALSE)</f>
        <v>0</v>
      </c>
      <c r="L28" s="37">
        <f>VLOOKUP($C28,'1'!$A$19:$O$300,14,FALSE)</f>
        <v>0</v>
      </c>
      <c r="M28" s="37">
        <f>VLOOKUP($C28,'1'!$A$19:$O$300,13,FALSE)</f>
        <v>0</v>
      </c>
      <c r="N28" s="37">
        <f t="shared" si="2"/>
        <v>0</v>
      </c>
      <c r="O28" s="37">
        <f>'1'!$L$38</f>
        <v>0</v>
      </c>
      <c r="P28" s="37" t="str">
        <f>VLOOKUP($C28,'1'!$A$19:$P$300,16,FALSE)</f>
        <v xml:space="preserve"> </v>
      </c>
      <c r="Q28" s="37">
        <f>'1'!$K$38</f>
        <v>0</v>
      </c>
    </row>
    <row r="29" spans="1:17" x14ac:dyDescent="0.25">
      <c r="A29" s="43">
        <f t="shared" si="0"/>
        <v>1</v>
      </c>
      <c r="C29" s="37" t="str">
        <f>'1'!$A$39</f>
        <v xml:space="preserve"> </v>
      </c>
      <c r="E29" s="37" t="str">
        <f t="shared" si="1"/>
        <v>PV1</v>
      </c>
      <c r="F29" s="37" t="s">
        <v>327</v>
      </c>
      <c r="G29" s="37">
        <f>'1'!$C$10</f>
        <v>0</v>
      </c>
      <c r="H29" s="37">
        <f>VLOOKUP($C29,'1'!$A$19:$O$300,2,FALSE)</f>
        <v>0</v>
      </c>
      <c r="I29" s="47">
        <f>'1'!$C$11</f>
        <v>0</v>
      </c>
      <c r="J29" s="37">
        <v>0</v>
      </c>
      <c r="K29" s="37">
        <f>VLOOKUP($C29,'1'!$A$19:$O$300,15,FALSE)</f>
        <v>0</v>
      </c>
      <c r="L29" s="37">
        <f>VLOOKUP($C29,'1'!$A$19:$O$300,14,FALSE)</f>
        <v>0</v>
      </c>
      <c r="M29" s="37">
        <f>VLOOKUP($C29,'1'!$A$19:$O$300,13,FALSE)</f>
        <v>0</v>
      </c>
      <c r="N29" s="37">
        <f t="shared" si="2"/>
        <v>0</v>
      </c>
      <c r="O29" s="37">
        <f>'1'!$L$39</f>
        <v>0</v>
      </c>
      <c r="P29" s="37" t="str">
        <f>VLOOKUP($C29,'1'!$A$19:$P$300,16,FALSE)</f>
        <v xml:space="preserve"> </v>
      </c>
      <c r="Q29" s="37">
        <f>'1'!$K$39</f>
        <v>0</v>
      </c>
    </row>
    <row r="30" spans="1:17" x14ac:dyDescent="0.25">
      <c r="A30" s="43">
        <f t="shared" si="0"/>
        <v>1</v>
      </c>
      <c r="C30" s="37" t="str">
        <f>'1'!$A$40</f>
        <v xml:space="preserve"> </v>
      </c>
      <c r="E30" s="37" t="str">
        <f t="shared" si="1"/>
        <v>PV1</v>
      </c>
      <c r="F30" s="37" t="s">
        <v>327</v>
      </c>
      <c r="G30" s="37">
        <f>'1'!$C$10</f>
        <v>0</v>
      </c>
      <c r="H30" s="37">
        <f>VLOOKUP($C30,'1'!$A$19:$O$300,2,FALSE)</f>
        <v>0</v>
      </c>
      <c r="I30" s="47">
        <f>'1'!$C$11</f>
        <v>0</v>
      </c>
      <c r="J30" s="37">
        <v>0</v>
      </c>
      <c r="K30" s="37">
        <f>VLOOKUP($C30,'1'!$A$19:$O$300,15,FALSE)</f>
        <v>0</v>
      </c>
      <c r="L30" s="37">
        <f>VLOOKUP($C30,'1'!$A$19:$O$300,14,FALSE)</f>
        <v>0</v>
      </c>
      <c r="M30" s="37">
        <f>VLOOKUP($C30,'1'!$A$19:$O$300,13,FALSE)</f>
        <v>0</v>
      </c>
      <c r="N30" s="37">
        <f t="shared" si="2"/>
        <v>0</v>
      </c>
      <c r="O30" s="37">
        <f>'1'!$L$40</f>
        <v>0</v>
      </c>
      <c r="P30" s="37" t="str">
        <f>VLOOKUP($C30,'1'!$A$19:$P$300,16,FALSE)</f>
        <v xml:space="preserve"> </v>
      </c>
      <c r="Q30" s="37">
        <f>'1'!$K$40</f>
        <v>0</v>
      </c>
    </row>
    <row r="31" spans="1:17" x14ac:dyDescent="0.25">
      <c r="A31" s="43">
        <f t="shared" si="0"/>
        <v>1</v>
      </c>
      <c r="C31" s="37" t="str">
        <f>'1'!$A$41</f>
        <v xml:space="preserve"> </v>
      </c>
      <c r="E31" s="37" t="str">
        <f t="shared" si="1"/>
        <v>PV1</v>
      </c>
      <c r="F31" s="37" t="s">
        <v>327</v>
      </c>
      <c r="G31" s="37">
        <f>'1'!$C$10</f>
        <v>0</v>
      </c>
      <c r="H31" s="37">
        <f>VLOOKUP($C31,'1'!$A$19:$O$300,2,FALSE)</f>
        <v>0</v>
      </c>
      <c r="I31" s="47">
        <f>'1'!$C$11</f>
        <v>0</v>
      </c>
      <c r="J31" s="37">
        <v>0</v>
      </c>
      <c r="K31" s="37">
        <f>VLOOKUP($C31,'1'!$A$19:$O$300,15,FALSE)</f>
        <v>0</v>
      </c>
      <c r="L31" s="37">
        <f>VLOOKUP($C31,'1'!$A$19:$O$300,14,FALSE)</f>
        <v>0</v>
      </c>
      <c r="M31" s="37">
        <f>VLOOKUP($C31,'1'!$A$19:$O$300,13,FALSE)</f>
        <v>0</v>
      </c>
      <c r="N31" s="37">
        <f t="shared" si="2"/>
        <v>0</v>
      </c>
      <c r="O31" s="37">
        <f>'1'!$L$41</f>
        <v>0</v>
      </c>
      <c r="P31" s="37" t="str">
        <f>VLOOKUP($C31,'1'!$A$19:$P$300,16,FALSE)</f>
        <v xml:space="preserve"> </v>
      </c>
      <c r="Q31" s="37">
        <f>'1'!$K$41</f>
        <v>0</v>
      </c>
    </row>
    <row r="32" spans="1:17" x14ac:dyDescent="0.25">
      <c r="A32" s="43">
        <f t="shared" si="0"/>
        <v>1</v>
      </c>
      <c r="C32" s="37" t="str">
        <f>'1'!$A$42</f>
        <v xml:space="preserve"> </v>
      </c>
      <c r="E32" s="37" t="str">
        <f t="shared" si="1"/>
        <v>PV1</v>
      </c>
      <c r="F32" s="37" t="s">
        <v>327</v>
      </c>
      <c r="G32" s="37">
        <f>'1'!$C$10</f>
        <v>0</v>
      </c>
      <c r="H32" s="37">
        <f>VLOOKUP($C32,'1'!$A$19:$O$300,2,FALSE)</f>
        <v>0</v>
      </c>
      <c r="I32" s="47">
        <f>'1'!$C$11</f>
        <v>0</v>
      </c>
      <c r="J32" s="37">
        <v>0</v>
      </c>
      <c r="K32" s="37">
        <f>VLOOKUP($C32,'1'!$A$19:$O$300,15,FALSE)</f>
        <v>0</v>
      </c>
      <c r="L32" s="37">
        <f>VLOOKUP($C32,'1'!$A$19:$O$300,14,FALSE)</f>
        <v>0</v>
      </c>
      <c r="M32" s="37">
        <f>VLOOKUP($C32,'1'!$A$19:$O$300,13,FALSE)</f>
        <v>0</v>
      </c>
      <c r="N32" s="37">
        <f t="shared" si="2"/>
        <v>0</v>
      </c>
      <c r="O32" s="37">
        <f>'1'!$L$42</f>
        <v>0</v>
      </c>
      <c r="P32" s="37" t="str">
        <f>VLOOKUP($C32,'1'!$A$19:$P$300,16,FALSE)</f>
        <v xml:space="preserve"> </v>
      </c>
      <c r="Q32" s="37">
        <f>'1'!$K$42</f>
        <v>0</v>
      </c>
    </row>
    <row r="33" spans="1:17" x14ac:dyDescent="0.25">
      <c r="A33" s="43">
        <f t="shared" si="0"/>
        <v>1</v>
      </c>
      <c r="C33" s="37" t="str">
        <f>'1'!$A$43</f>
        <v xml:space="preserve"> </v>
      </c>
      <c r="E33" s="37" t="str">
        <f t="shared" si="1"/>
        <v>PV1</v>
      </c>
      <c r="F33" s="37" t="s">
        <v>327</v>
      </c>
      <c r="G33" s="37">
        <f>'1'!$C$10</f>
        <v>0</v>
      </c>
      <c r="H33" s="37">
        <f>VLOOKUP($C33,'1'!$A$19:$O$300,2,FALSE)</f>
        <v>0</v>
      </c>
      <c r="I33" s="47">
        <f>'1'!$C$11</f>
        <v>0</v>
      </c>
      <c r="J33" s="37">
        <v>0</v>
      </c>
      <c r="K33" s="37">
        <f>VLOOKUP($C33,'1'!$A$19:$O$300,15,FALSE)</f>
        <v>0</v>
      </c>
      <c r="L33" s="37">
        <f>VLOOKUP($C33,'1'!$A$19:$O$300,14,FALSE)</f>
        <v>0</v>
      </c>
      <c r="M33" s="37">
        <f>VLOOKUP($C33,'1'!$A$19:$O$300,13,FALSE)</f>
        <v>0</v>
      </c>
      <c r="N33" s="37">
        <f t="shared" si="2"/>
        <v>0</v>
      </c>
      <c r="O33" s="37">
        <f>'1'!$L$43</f>
        <v>0</v>
      </c>
      <c r="P33" s="37" t="str">
        <f>VLOOKUP($C33,'1'!$A$19:$P$300,16,FALSE)</f>
        <v xml:space="preserve"> </v>
      </c>
      <c r="Q33" s="37">
        <f>'1'!$K$43</f>
        <v>0</v>
      </c>
    </row>
    <row r="34" spans="1:17" x14ac:dyDescent="0.25">
      <c r="A34" s="43">
        <f t="shared" si="0"/>
        <v>1</v>
      </c>
      <c r="C34" s="37" t="str">
        <f>'1'!$A$44</f>
        <v xml:space="preserve"> </v>
      </c>
      <c r="E34" s="37" t="str">
        <f t="shared" si="1"/>
        <v>PV1</v>
      </c>
      <c r="F34" s="37" t="s">
        <v>327</v>
      </c>
      <c r="G34" s="37">
        <f>'1'!$C$10</f>
        <v>0</v>
      </c>
      <c r="H34" s="37">
        <f>VLOOKUP($C34,'1'!$A$19:$O$300,2,FALSE)</f>
        <v>0</v>
      </c>
      <c r="I34" s="47">
        <f>'1'!$C$11</f>
        <v>0</v>
      </c>
      <c r="J34" s="37">
        <v>0</v>
      </c>
      <c r="K34" s="37">
        <f>VLOOKUP($C34,'1'!$A$19:$O$300,15,FALSE)</f>
        <v>0</v>
      </c>
      <c r="L34" s="37">
        <f>VLOOKUP($C34,'1'!$A$19:$O$300,14,FALSE)</f>
        <v>0</v>
      </c>
      <c r="M34" s="37">
        <f>VLOOKUP($C34,'1'!$A$19:$O$300,13,FALSE)</f>
        <v>0</v>
      </c>
      <c r="N34" s="37">
        <f t="shared" si="2"/>
        <v>0</v>
      </c>
      <c r="O34" s="37">
        <f>'1'!$L$44</f>
        <v>0</v>
      </c>
      <c r="P34" s="37" t="str">
        <f>VLOOKUP($C34,'1'!$A$19:$P$300,16,FALSE)</f>
        <v xml:space="preserve"> </v>
      </c>
      <c r="Q34" s="37">
        <f>'1'!$K$44</f>
        <v>0</v>
      </c>
    </row>
    <row r="35" spans="1:17" x14ac:dyDescent="0.25">
      <c r="A35" s="43">
        <f t="shared" si="0"/>
        <v>1</v>
      </c>
      <c r="C35" s="37" t="str">
        <f>'1'!$A$45</f>
        <v xml:space="preserve"> </v>
      </c>
      <c r="E35" s="37" t="str">
        <f t="shared" si="1"/>
        <v>PV1</v>
      </c>
      <c r="F35" s="37" t="s">
        <v>327</v>
      </c>
      <c r="G35" s="37">
        <f>'1'!$C$10</f>
        <v>0</v>
      </c>
      <c r="H35" s="37">
        <f>VLOOKUP($C35,'1'!$A$19:$O$300,2,FALSE)</f>
        <v>0</v>
      </c>
      <c r="I35" s="47">
        <f>'1'!$C$11</f>
        <v>0</v>
      </c>
      <c r="J35" s="37">
        <v>0</v>
      </c>
      <c r="K35" s="37">
        <f>VLOOKUP($C35,'1'!$A$19:$O$300,15,FALSE)</f>
        <v>0</v>
      </c>
      <c r="L35" s="37">
        <f>VLOOKUP($C35,'1'!$A$19:$O$300,14,FALSE)</f>
        <v>0</v>
      </c>
      <c r="M35" s="37">
        <f>VLOOKUP($C35,'1'!$A$19:$O$300,13,FALSE)</f>
        <v>0</v>
      </c>
      <c r="N35" s="37">
        <f t="shared" si="2"/>
        <v>0</v>
      </c>
      <c r="O35" s="37">
        <f>'1'!$L$45</f>
        <v>0</v>
      </c>
      <c r="P35" s="37" t="str">
        <f>VLOOKUP($C35,'1'!$A$19:$P$300,16,FALSE)</f>
        <v xml:space="preserve"> </v>
      </c>
      <c r="Q35" s="37">
        <f>'1'!$K$45</f>
        <v>0</v>
      </c>
    </row>
    <row r="36" spans="1:17" x14ac:dyDescent="0.25">
      <c r="A36" s="43">
        <f t="shared" si="0"/>
        <v>1</v>
      </c>
      <c r="C36" s="37" t="str">
        <f>'1'!$A$46</f>
        <v xml:space="preserve"> </v>
      </c>
      <c r="E36" s="37" t="str">
        <f t="shared" si="1"/>
        <v>PV1</v>
      </c>
      <c r="F36" s="37" t="s">
        <v>327</v>
      </c>
      <c r="G36" s="37">
        <f>'1'!$C$10</f>
        <v>0</v>
      </c>
      <c r="H36" s="37">
        <f>VLOOKUP($C36,'1'!$A$19:$O$300,2,FALSE)</f>
        <v>0</v>
      </c>
      <c r="I36" s="47">
        <f>'1'!$C$11</f>
        <v>0</v>
      </c>
      <c r="J36" s="37">
        <v>0</v>
      </c>
      <c r="K36" s="37">
        <f>VLOOKUP($C36,'1'!$A$19:$O$300,15,FALSE)</f>
        <v>0</v>
      </c>
      <c r="L36" s="37">
        <f>VLOOKUP($C36,'1'!$A$19:$O$300,14,FALSE)</f>
        <v>0</v>
      </c>
      <c r="M36" s="37">
        <f>VLOOKUP($C36,'1'!$A$19:$O$300,13,FALSE)</f>
        <v>0</v>
      </c>
      <c r="N36" s="37">
        <f t="shared" si="2"/>
        <v>0</v>
      </c>
      <c r="O36" s="37">
        <f>'1'!$L$46</f>
        <v>0</v>
      </c>
      <c r="P36" s="37" t="str">
        <f>VLOOKUP($C36,'1'!$A$19:$P$300,16,FALSE)</f>
        <v xml:space="preserve"> </v>
      </c>
      <c r="Q36" s="37">
        <f>'1'!$K$46</f>
        <v>0</v>
      </c>
    </row>
    <row r="37" spans="1:17" x14ac:dyDescent="0.25">
      <c r="A37" s="43">
        <f t="shared" si="0"/>
        <v>1</v>
      </c>
      <c r="C37" s="37" t="str">
        <f>'1'!$A$47</f>
        <v xml:space="preserve"> </v>
      </c>
      <c r="E37" s="37" t="str">
        <f t="shared" si="1"/>
        <v>PV1</v>
      </c>
      <c r="F37" s="37" t="s">
        <v>327</v>
      </c>
      <c r="G37" s="37">
        <f>'1'!$C$10</f>
        <v>0</v>
      </c>
      <c r="H37" s="37">
        <f>VLOOKUP($C37,'1'!$A$19:$O$300,2,FALSE)</f>
        <v>0</v>
      </c>
      <c r="I37" s="47">
        <f>'1'!$C$11</f>
        <v>0</v>
      </c>
      <c r="J37" s="37">
        <v>0</v>
      </c>
      <c r="K37" s="37">
        <f>VLOOKUP($C37,'1'!$A$19:$O$300,15,FALSE)</f>
        <v>0</v>
      </c>
      <c r="L37" s="37">
        <f>VLOOKUP($C37,'1'!$A$19:$O$300,14,FALSE)</f>
        <v>0</v>
      </c>
      <c r="M37" s="37">
        <f>VLOOKUP($C37,'1'!$A$19:$O$300,13,FALSE)</f>
        <v>0</v>
      </c>
      <c r="N37" s="37">
        <f t="shared" si="2"/>
        <v>0</v>
      </c>
      <c r="O37" s="37">
        <f>'1'!$L$47</f>
        <v>0</v>
      </c>
      <c r="P37" s="37" t="str">
        <f>VLOOKUP($C37,'1'!$A$19:$P$300,16,FALSE)</f>
        <v xml:space="preserve"> </v>
      </c>
      <c r="Q37" s="37">
        <f>'1'!$K$47</f>
        <v>0</v>
      </c>
    </row>
    <row r="38" spans="1:17" x14ac:dyDescent="0.25">
      <c r="A38" s="43">
        <f t="shared" si="0"/>
        <v>1</v>
      </c>
      <c r="C38" s="37" t="str">
        <f>'1'!$A$48</f>
        <v xml:space="preserve"> </v>
      </c>
      <c r="E38" s="37" t="str">
        <f t="shared" si="1"/>
        <v>PV1</v>
      </c>
      <c r="F38" s="37" t="s">
        <v>327</v>
      </c>
      <c r="G38" s="37">
        <f>'1'!$C$10</f>
        <v>0</v>
      </c>
      <c r="H38" s="37">
        <f>VLOOKUP($C38,'1'!$A$19:$O$300,2,FALSE)</f>
        <v>0</v>
      </c>
      <c r="I38" s="47">
        <f>'1'!$C$11</f>
        <v>0</v>
      </c>
      <c r="J38" s="37">
        <v>0</v>
      </c>
      <c r="K38" s="37">
        <f>VLOOKUP($C38,'1'!$A$19:$O$300,15,FALSE)</f>
        <v>0</v>
      </c>
      <c r="L38" s="37">
        <f>VLOOKUP($C38,'1'!$A$19:$O$300,14,FALSE)</f>
        <v>0</v>
      </c>
      <c r="M38" s="37">
        <f>VLOOKUP($C38,'1'!$A$19:$O$300,13,FALSE)</f>
        <v>0</v>
      </c>
      <c r="N38" s="37">
        <f t="shared" si="2"/>
        <v>0</v>
      </c>
      <c r="O38" s="37">
        <f>'1'!$L$48</f>
        <v>0</v>
      </c>
      <c r="P38" s="37" t="str">
        <f>VLOOKUP($C38,'1'!$A$19:$P$300,16,FALSE)</f>
        <v xml:space="preserve"> </v>
      </c>
      <c r="Q38" s="37">
        <f>'1'!$K$48</f>
        <v>0</v>
      </c>
    </row>
    <row r="39" spans="1:17" x14ac:dyDescent="0.25">
      <c r="A39" s="43">
        <f t="shared" si="0"/>
        <v>1</v>
      </c>
      <c r="C39" s="37" t="str">
        <f>'1'!$A$49</f>
        <v xml:space="preserve"> </v>
      </c>
      <c r="E39" s="37" t="str">
        <f t="shared" si="1"/>
        <v>PV1</v>
      </c>
      <c r="F39" s="37" t="s">
        <v>327</v>
      </c>
      <c r="G39" s="37">
        <f>'1'!$C$10</f>
        <v>0</v>
      </c>
      <c r="H39" s="37">
        <f>VLOOKUP($C39,'1'!$A$19:$O$300,2,FALSE)</f>
        <v>0</v>
      </c>
      <c r="I39" s="47">
        <f>'1'!$C$11</f>
        <v>0</v>
      </c>
      <c r="J39" s="37">
        <v>0</v>
      </c>
      <c r="K39" s="37">
        <f>VLOOKUP($C39,'1'!$A$19:$O$300,15,FALSE)</f>
        <v>0</v>
      </c>
      <c r="L39" s="37">
        <f>VLOOKUP($C39,'1'!$A$19:$O$300,14,FALSE)</f>
        <v>0</v>
      </c>
      <c r="M39" s="37">
        <f>VLOOKUP($C39,'1'!$A$19:$O$300,13,FALSE)</f>
        <v>0</v>
      </c>
      <c r="N39" s="37">
        <f t="shared" si="2"/>
        <v>0</v>
      </c>
      <c r="O39" s="37">
        <f>'1'!$L$49</f>
        <v>0</v>
      </c>
      <c r="P39" s="37" t="str">
        <f>VLOOKUP($C39,'1'!$A$19:$P$300,16,FALSE)</f>
        <v xml:space="preserve"> </v>
      </c>
      <c r="Q39" s="37">
        <f>'1'!$K$49</f>
        <v>0</v>
      </c>
    </row>
    <row r="40" spans="1:17" x14ac:dyDescent="0.25">
      <c r="A40" s="43">
        <f t="shared" si="0"/>
        <v>1</v>
      </c>
      <c r="C40" s="37" t="str">
        <f>'1'!$A$50</f>
        <v xml:space="preserve"> </v>
      </c>
      <c r="E40" s="37" t="str">
        <f t="shared" si="1"/>
        <v>PV1</v>
      </c>
      <c r="F40" s="37" t="s">
        <v>327</v>
      </c>
      <c r="G40" s="37">
        <f>'1'!$C$10</f>
        <v>0</v>
      </c>
      <c r="H40" s="37">
        <f>VLOOKUP($C40,'1'!$A$19:$O$300,2,FALSE)</f>
        <v>0</v>
      </c>
      <c r="I40" s="47">
        <f>'1'!$C$11</f>
        <v>0</v>
      </c>
      <c r="J40" s="37">
        <v>0</v>
      </c>
      <c r="K40" s="37">
        <f>VLOOKUP($C40,'1'!$A$19:$O$300,15,FALSE)</f>
        <v>0</v>
      </c>
      <c r="L40" s="37">
        <f>VLOOKUP($C40,'1'!$A$19:$O$300,14,FALSE)</f>
        <v>0</v>
      </c>
      <c r="M40" s="37">
        <f>VLOOKUP($C40,'1'!$A$19:$O$300,13,FALSE)</f>
        <v>0</v>
      </c>
      <c r="N40" s="37">
        <f t="shared" si="2"/>
        <v>0</v>
      </c>
      <c r="O40" s="37">
        <f>'1'!$L$50</f>
        <v>0</v>
      </c>
      <c r="P40" s="37" t="str">
        <f>VLOOKUP($C40,'1'!$A$19:$P$300,16,FALSE)</f>
        <v xml:space="preserve"> </v>
      </c>
      <c r="Q40" s="37">
        <f>'1'!$K$50</f>
        <v>0</v>
      </c>
    </row>
    <row r="41" spans="1:17" x14ac:dyDescent="0.25">
      <c r="A41" s="43">
        <f t="shared" ref="A41:A58" si="3">$J$2</f>
        <v>1</v>
      </c>
      <c r="C41" s="37" t="str">
        <f>'1'!$A$51</f>
        <v xml:space="preserve"> </v>
      </c>
      <c r="E41" s="37" t="str">
        <f t="shared" si="1"/>
        <v>PV1</v>
      </c>
      <c r="F41" s="37" t="s">
        <v>327</v>
      </c>
      <c r="G41" s="37">
        <f>'1'!$C$10</f>
        <v>0</v>
      </c>
      <c r="H41" s="37">
        <f>VLOOKUP($C41,'1'!$A$19:$O$300,2,FALSE)</f>
        <v>0</v>
      </c>
      <c r="I41" s="47">
        <f>'1'!$C$11</f>
        <v>0</v>
      </c>
      <c r="J41" s="37">
        <v>0</v>
      </c>
      <c r="K41" s="37">
        <f>VLOOKUP($C41,'1'!$A$19:$O$300,15,FALSE)</f>
        <v>0</v>
      </c>
      <c r="L41" s="37">
        <f>VLOOKUP($C41,'1'!$A$19:$O$300,14,FALSE)</f>
        <v>0</v>
      </c>
      <c r="M41" s="37">
        <f>VLOOKUP($C41,'1'!$A$19:$O$300,13,FALSE)</f>
        <v>0</v>
      </c>
      <c r="N41" s="37">
        <f t="shared" si="2"/>
        <v>0</v>
      </c>
      <c r="O41" s="37">
        <f>'1'!$L$51</f>
        <v>0</v>
      </c>
      <c r="P41" s="37" t="str">
        <f>VLOOKUP($C41,'1'!$A$19:$P$300,16,FALSE)</f>
        <v xml:space="preserve"> </v>
      </c>
      <c r="Q41" s="37">
        <f>'1'!$K$51</f>
        <v>0</v>
      </c>
    </row>
    <row r="42" spans="1:17" x14ac:dyDescent="0.25">
      <c r="A42" s="43">
        <f t="shared" si="3"/>
        <v>1</v>
      </c>
      <c r="C42" s="37" t="str">
        <f>'1'!$A$52</f>
        <v xml:space="preserve"> </v>
      </c>
      <c r="E42" s="37" t="str">
        <f t="shared" si="1"/>
        <v>PV1</v>
      </c>
      <c r="F42" s="37" t="s">
        <v>327</v>
      </c>
      <c r="G42" s="37">
        <f>'1'!$C$10</f>
        <v>0</v>
      </c>
      <c r="H42" s="37">
        <f>VLOOKUP($C42,'1'!$A$19:$O$300,2,FALSE)</f>
        <v>0</v>
      </c>
      <c r="I42" s="47">
        <f>'1'!$C$11</f>
        <v>0</v>
      </c>
      <c r="J42" s="37">
        <v>0</v>
      </c>
      <c r="K42" s="37">
        <f>VLOOKUP($C42,'1'!$A$19:$O$300,15,FALSE)</f>
        <v>0</v>
      </c>
      <c r="L42" s="37">
        <f>VLOOKUP($C42,'1'!$A$19:$O$300,14,FALSE)</f>
        <v>0</v>
      </c>
      <c r="M42" s="37">
        <f>VLOOKUP($C42,'1'!$A$19:$O$300,13,FALSE)</f>
        <v>0</v>
      </c>
      <c r="N42" s="37">
        <f t="shared" si="2"/>
        <v>0</v>
      </c>
      <c r="O42" s="37">
        <f>'1'!$L$52</f>
        <v>0</v>
      </c>
      <c r="P42" s="37" t="str">
        <f>VLOOKUP($C42,'1'!$A$19:$P$300,16,FALSE)</f>
        <v xml:space="preserve"> </v>
      </c>
      <c r="Q42" s="37">
        <f>'1'!$K$52</f>
        <v>0</v>
      </c>
    </row>
    <row r="43" spans="1:17" x14ac:dyDescent="0.25">
      <c r="A43" s="43">
        <f t="shared" si="3"/>
        <v>1</v>
      </c>
      <c r="C43" s="37" t="str">
        <f>'1'!$A$53</f>
        <v xml:space="preserve"> </v>
      </c>
      <c r="E43" s="37" t="str">
        <f t="shared" si="1"/>
        <v>PV1</v>
      </c>
      <c r="F43" s="37" t="s">
        <v>327</v>
      </c>
      <c r="G43" s="37">
        <f>'1'!$C$10</f>
        <v>0</v>
      </c>
      <c r="H43" s="37">
        <f>VLOOKUP($C43,'1'!$A$19:$O$300,2,FALSE)</f>
        <v>0</v>
      </c>
      <c r="I43" s="47">
        <f>'1'!$C$11</f>
        <v>0</v>
      </c>
      <c r="J43" s="37">
        <v>0</v>
      </c>
      <c r="K43" s="37">
        <f>VLOOKUP($C43,'1'!$A$19:$O$300,15,FALSE)</f>
        <v>0</v>
      </c>
      <c r="L43" s="37">
        <f>VLOOKUP($C43,'1'!$A$19:$O$300,14,FALSE)</f>
        <v>0</v>
      </c>
      <c r="M43" s="37">
        <f>VLOOKUP($C43,'1'!$A$19:$O$300,13,FALSE)</f>
        <v>0</v>
      </c>
      <c r="N43" s="37">
        <f t="shared" si="2"/>
        <v>0</v>
      </c>
      <c r="O43" s="37">
        <f>'1'!$L$53</f>
        <v>0</v>
      </c>
      <c r="P43" s="37" t="str">
        <f>VLOOKUP($C43,'1'!$A$19:$P$300,16,FALSE)</f>
        <v xml:space="preserve"> </v>
      </c>
      <c r="Q43" s="37">
        <f>'1'!$K$53</f>
        <v>0</v>
      </c>
    </row>
    <row r="44" spans="1:17" x14ac:dyDescent="0.25">
      <c r="A44" s="43">
        <f t="shared" si="3"/>
        <v>1</v>
      </c>
      <c r="C44" s="37" t="str">
        <f>'1'!$A$54</f>
        <v xml:space="preserve"> </v>
      </c>
      <c r="E44" s="37" t="str">
        <f t="shared" si="1"/>
        <v>PV1</v>
      </c>
      <c r="F44" s="37" t="s">
        <v>327</v>
      </c>
      <c r="G44" s="37">
        <f>'1'!$C$10</f>
        <v>0</v>
      </c>
      <c r="H44" s="37">
        <f>VLOOKUP($C44,'1'!$A$19:$O$300,2,FALSE)</f>
        <v>0</v>
      </c>
      <c r="I44" s="47">
        <f>'1'!$C$11</f>
        <v>0</v>
      </c>
      <c r="J44" s="37">
        <v>0</v>
      </c>
      <c r="K44" s="37">
        <f>VLOOKUP($C44,'1'!$A$19:$O$300,15,FALSE)</f>
        <v>0</v>
      </c>
      <c r="L44" s="37">
        <f>VLOOKUP($C44,'1'!$A$19:$O$300,14,FALSE)</f>
        <v>0</v>
      </c>
      <c r="M44" s="37">
        <f>VLOOKUP($C44,'1'!$A$19:$O$300,13,FALSE)</f>
        <v>0</v>
      </c>
      <c r="N44" s="37">
        <f t="shared" si="2"/>
        <v>0</v>
      </c>
      <c r="O44" s="37">
        <f>'1'!$L$54</f>
        <v>0</v>
      </c>
      <c r="P44" s="37" t="str">
        <f>VLOOKUP($C44,'1'!$A$19:$P$300,16,FALSE)</f>
        <v xml:space="preserve"> </v>
      </c>
      <c r="Q44" s="37">
        <f>'1'!$K$54</f>
        <v>0</v>
      </c>
    </row>
    <row r="45" spans="1:17" x14ac:dyDescent="0.25">
      <c r="A45" s="43">
        <f t="shared" si="3"/>
        <v>1</v>
      </c>
      <c r="C45" s="37" t="str">
        <f>'1'!$A$55</f>
        <v xml:space="preserve"> </v>
      </c>
      <c r="E45" s="37" t="str">
        <f t="shared" si="1"/>
        <v>PV1</v>
      </c>
      <c r="F45" s="37" t="s">
        <v>327</v>
      </c>
      <c r="G45" s="37">
        <f>'1'!$C$10</f>
        <v>0</v>
      </c>
      <c r="H45" s="37">
        <f>VLOOKUP($C45,'1'!$A$19:$O$300,2,FALSE)</f>
        <v>0</v>
      </c>
      <c r="I45" s="47">
        <f>'1'!$C$11</f>
        <v>0</v>
      </c>
      <c r="J45" s="37">
        <v>0</v>
      </c>
      <c r="K45" s="37">
        <f>VLOOKUP($C45,'1'!$A$19:$O$300,15,FALSE)</f>
        <v>0</v>
      </c>
      <c r="L45" s="37">
        <f>VLOOKUP($C45,'1'!$A$19:$O$300,14,FALSE)</f>
        <v>0</v>
      </c>
      <c r="M45" s="37">
        <f>VLOOKUP($C45,'1'!$A$19:$O$300,13,FALSE)</f>
        <v>0</v>
      </c>
      <c r="N45" s="37">
        <f t="shared" si="2"/>
        <v>0</v>
      </c>
      <c r="O45" s="37">
        <f>'1'!$L$55</f>
        <v>0</v>
      </c>
      <c r="P45" s="37" t="str">
        <f>VLOOKUP($C45,'1'!$A$19:$P$300,16,FALSE)</f>
        <v xml:space="preserve"> </v>
      </c>
      <c r="Q45" s="37">
        <f>'1'!$K$55</f>
        <v>0</v>
      </c>
    </row>
    <row r="46" spans="1:17" x14ac:dyDescent="0.25">
      <c r="A46" s="43">
        <f t="shared" si="3"/>
        <v>1</v>
      </c>
      <c r="C46" s="37" t="str">
        <f>'1'!$A$56</f>
        <v xml:space="preserve"> </v>
      </c>
      <c r="E46" s="37" t="str">
        <f t="shared" si="1"/>
        <v>PV1</v>
      </c>
      <c r="F46" s="37" t="s">
        <v>327</v>
      </c>
      <c r="G46" s="37">
        <f>'1'!$C$10</f>
        <v>0</v>
      </c>
      <c r="H46" s="37">
        <f>VLOOKUP($C46,'1'!$A$19:$O$300,2,FALSE)</f>
        <v>0</v>
      </c>
      <c r="I46" s="47">
        <f>'1'!$C$11</f>
        <v>0</v>
      </c>
      <c r="J46" s="37">
        <v>0</v>
      </c>
      <c r="K46" s="37">
        <f>VLOOKUP($C46,'1'!$A$19:$O$300,15,FALSE)</f>
        <v>0</v>
      </c>
      <c r="L46" s="37">
        <f>VLOOKUP($C46,'1'!$A$19:$O$300,14,FALSE)</f>
        <v>0</v>
      </c>
      <c r="M46" s="37">
        <f>VLOOKUP($C46,'1'!$A$19:$O$300,13,FALSE)</f>
        <v>0</v>
      </c>
      <c r="N46" s="37">
        <f t="shared" si="2"/>
        <v>0</v>
      </c>
      <c r="O46" s="37">
        <f>'1'!$L$56</f>
        <v>0</v>
      </c>
      <c r="P46" s="37" t="str">
        <f>VLOOKUP($C46,'1'!$A$19:$P$300,16,FALSE)</f>
        <v xml:space="preserve"> </v>
      </c>
      <c r="Q46" s="37">
        <f>'1'!$K$56</f>
        <v>0</v>
      </c>
    </row>
    <row r="47" spans="1:17" x14ac:dyDescent="0.25">
      <c r="A47" s="43">
        <f t="shared" si="3"/>
        <v>1</v>
      </c>
      <c r="C47" s="37" t="str">
        <f>'1'!$A$57</f>
        <v xml:space="preserve"> </v>
      </c>
      <c r="E47" s="37" t="str">
        <f t="shared" si="1"/>
        <v>PV1</v>
      </c>
      <c r="F47" s="37" t="s">
        <v>327</v>
      </c>
      <c r="G47" s="37">
        <f>'1'!$C$10</f>
        <v>0</v>
      </c>
      <c r="H47" s="37">
        <f>VLOOKUP($C47,'1'!$A$19:$O$300,2,FALSE)</f>
        <v>0</v>
      </c>
      <c r="I47" s="47">
        <f>'1'!$C$11</f>
        <v>0</v>
      </c>
      <c r="J47" s="37">
        <v>0</v>
      </c>
      <c r="K47" s="37">
        <f>VLOOKUP($C47,'1'!$A$19:$O$300,15,FALSE)</f>
        <v>0</v>
      </c>
      <c r="L47" s="37">
        <f>VLOOKUP($C47,'1'!$A$19:$O$300,14,FALSE)</f>
        <v>0</v>
      </c>
      <c r="M47" s="37">
        <f>VLOOKUP($C47,'1'!$A$19:$O$300,13,FALSE)</f>
        <v>0</v>
      </c>
      <c r="N47" s="37">
        <f t="shared" si="2"/>
        <v>0</v>
      </c>
      <c r="O47" s="37">
        <f>'1'!$L$57</f>
        <v>0</v>
      </c>
      <c r="P47" s="37" t="str">
        <f>VLOOKUP($C47,'1'!$A$19:$P$300,16,FALSE)</f>
        <v xml:space="preserve"> </v>
      </c>
      <c r="Q47" s="37">
        <f>'1'!$K$57</f>
        <v>0</v>
      </c>
    </row>
    <row r="48" spans="1:17" x14ac:dyDescent="0.25">
      <c r="A48" s="43">
        <f t="shared" si="3"/>
        <v>1</v>
      </c>
      <c r="C48" s="37" t="str">
        <f>'1'!$A$58</f>
        <v xml:space="preserve"> </v>
      </c>
      <c r="E48" s="37" t="str">
        <f t="shared" si="1"/>
        <v>PV1</v>
      </c>
      <c r="F48" s="37" t="s">
        <v>327</v>
      </c>
      <c r="G48" s="37">
        <f>'1'!$C$10</f>
        <v>0</v>
      </c>
      <c r="H48" s="37">
        <f>VLOOKUP($C48,'1'!$A$19:$O$300,2,FALSE)</f>
        <v>0</v>
      </c>
      <c r="I48" s="47">
        <f>'1'!$C$11</f>
        <v>0</v>
      </c>
      <c r="J48" s="37">
        <v>0</v>
      </c>
      <c r="K48" s="37">
        <f>VLOOKUP($C48,'1'!$A$19:$O$300,15,FALSE)</f>
        <v>0</v>
      </c>
      <c r="L48" s="37">
        <f>VLOOKUP($C48,'1'!$A$19:$O$300,14,FALSE)</f>
        <v>0</v>
      </c>
      <c r="M48" s="37">
        <f>VLOOKUP($C48,'1'!$A$19:$O$300,13,FALSE)</f>
        <v>0</v>
      </c>
      <c r="N48" s="37">
        <f t="shared" si="2"/>
        <v>0</v>
      </c>
      <c r="O48" s="37">
        <f>'1'!$L$58</f>
        <v>0</v>
      </c>
      <c r="P48" s="37" t="str">
        <f>VLOOKUP($C48,'1'!$A$19:$P$300,16,FALSE)</f>
        <v xml:space="preserve"> </v>
      </c>
      <c r="Q48" s="37">
        <f>'1'!$K$58</f>
        <v>0</v>
      </c>
    </row>
    <row r="49" spans="1:17" x14ac:dyDescent="0.25">
      <c r="A49" s="43">
        <f t="shared" si="3"/>
        <v>1</v>
      </c>
      <c r="C49" s="37" t="str">
        <f>'1'!$A$59</f>
        <v xml:space="preserve"> </v>
      </c>
      <c r="E49" s="37" t="str">
        <f t="shared" si="1"/>
        <v>PV1</v>
      </c>
      <c r="F49" s="37" t="s">
        <v>327</v>
      </c>
      <c r="G49" s="37">
        <f>'1'!$C$10</f>
        <v>0</v>
      </c>
      <c r="H49" s="37">
        <f>VLOOKUP($C49,'1'!$A$19:$O$300,2,FALSE)</f>
        <v>0</v>
      </c>
      <c r="I49" s="47">
        <f>'1'!$C$11</f>
        <v>0</v>
      </c>
      <c r="J49" s="37">
        <v>0</v>
      </c>
      <c r="K49" s="37">
        <f>VLOOKUP($C49,'1'!$A$19:$O$300,15,FALSE)</f>
        <v>0</v>
      </c>
      <c r="L49" s="37">
        <f>VLOOKUP($C49,'1'!$A$19:$O$300,14,FALSE)</f>
        <v>0</v>
      </c>
      <c r="M49" s="37">
        <f>VLOOKUP($C49,'1'!$A$19:$O$300,13,FALSE)</f>
        <v>0</v>
      </c>
      <c r="N49" s="37">
        <f t="shared" si="2"/>
        <v>0</v>
      </c>
      <c r="O49" s="37">
        <f>'1'!$L$59</f>
        <v>0</v>
      </c>
      <c r="P49" s="37" t="str">
        <f>VLOOKUP($C49,'1'!$A$19:$P$300,16,FALSE)</f>
        <v xml:space="preserve"> </v>
      </c>
      <c r="Q49" s="37">
        <f>'1'!$K$59</f>
        <v>0</v>
      </c>
    </row>
    <row r="50" spans="1:17" x14ac:dyDescent="0.25">
      <c r="A50" s="43">
        <f t="shared" si="3"/>
        <v>1</v>
      </c>
      <c r="C50" s="37" t="str">
        <f>'1'!$A$60</f>
        <v xml:space="preserve"> </v>
      </c>
      <c r="E50" s="37" t="str">
        <f t="shared" si="1"/>
        <v>PV1</v>
      </c>
      <c r="F50" s="37" t="s">
        <v>327</v>
      </c>
      <c r="G50" s="37">
        <f>'1'!$C$10</f>
        <v>0</v>
      </c>
      <c r="H50" s="37">
        <f>VLOOKUP($C50,'1'!$A$19:$O$300,2,FALSE)</f>
        <v>0</v>
      </c>
      <c r="I50" s="47">
        <f>'1'!$C$11</f>
        <v>0</v>
      </c>
      <c r="J50" s="37">
        <v>0</v>
      </c>
      <c r="K50" s="37">
        <f>VLOOKUP($C50,'1'!$A$19:$O$300,15,FALSE)</f>
        <v>0</v>
      </c>
      <c r="L50" s="37">
        <f>VLOOKUP($C50,'1'!$A$19:$O$300,14,FALSE)</f>
        <v>0</v>
      </c>
      <c r="M50" s="37">
        <f>VLOOKUP($C50,'1'!$A$19:$O$300,13,FALSE)</f>
        <v>0</v>
      </c>
      <c r="N50" s="37">
        <f t="shared" si="2"/>
        <v>0</v>
      </c>
      <c r="O50" s="37">
        <f>'1'!$L$60</f>
        <v>0</v>
      </c>
      <c r="P50" s="37" t="str">
        <f>VLOOKUP($C50,'1'!$A$19:$P$300,16,FALSE)</f>
        <v xml:space="preserve"> </v>
      </c>
      <c r="Q50" s="37">
        <f>'1'!$K$60</f>
        <v>0</v>
      </c>
    </row>
    <row r="51" spans="1:17" x14ac:dyDescent="0.25">
      <c r="A51" s="43">
        <f t="shared" si="3"/>
        <v>1</v>
      </c>
      <c r="C51" s="37" t="str">
        <f>'1'!$A$61</f>
        <v xml:space="preserve"> </v>
      </c>
      <c r="E51" s="37" t="str">
        <f t="shared" si="1"/>
        <v>PV1</v>
      </c>
      <c r="F51" s="37" t="s">
        <v>327</v>
      </c>
      <c r="G51" s="37">
        <f>'1'!$C$10</f>
        <v>0</v>
      </c>
      <c r="H51" s="37">
        <f>VLOOKUP($C51,'1'!$A$19:$O$300,2,FALSE)</f>
        <v>0</v>
      </c>
      <c r="I51" s="47">
        <f>'1'!$C$11</f>
        <v>0</v>
      </c>
      <c r="J51" s="37">
        <v>0</v>
      </c>
      <c r="K51" s="37">
        <f>VLOOKUP($C51,'1'!$A$19:$O$300,15,FALSE)</f>
        <v>0</v>
      </c>
      <c r="L51" s="37">
        <f>VLOOKUP($C51,'1'!$A$19:$O$300,14,FALSE)</f>
        <v>0</v>
      </c>
      <c r="M51" s="37">
        <f>VLOOKUP($C51,'1'!$A$19:$O$300,13,FALSE)</f>
        <v>0</v>
      </c>
      <c r="N51" s="37">
        <f t="shared" si="2"/>
        <v>0</v>
      </c>
      <c r="O51" s="37">
        <f>'1'!$L$61</f>
        <v>0</v>
      </c>
      <c r="P51" s="37" t="str">
        <f>VLOOKUP($C51,'1'!$A$19:$P$300,16,FALSE)</f>
        <v xml:space="preserve"> </v>
      </c>
      <c r="Q51" s="37">
        <f>'1'!$K$61</f>
        <v>0</v>
      </c>
    </row>
    <row r="52" spans="1:17" x14ac:dyDescent="0.25">
      <c r="A52" s="43">
        <f t="shared" si="3"/>
        <v>1</v>
      </c>
      <c r="C52" s="37" t="str">
        <f>'1'!$A$62</f>
        <v xml:space="preserve"> </v>
      </c>
      <c r="E52" s="37" t="str">
        <f t="shared" si="1"/>
        <v>PV1</v>
      </c>
      <c r="F52" s="37" t="s">
        <v>327</v>
      </c>
      <c r="G52" s="37">
        <f>'1'!$C$10</f>
        <v>0</v>
      </c>
      <c r="H52" s="37">
        <f>VLOOKUP($C52,'1'!$A$19:$O$300,2,FALSE)</f>
        <v>0</v>
      </c>
      <c r="I52" s="47">
        <f>'1'!$C$11</f>
        <v>0</v>
      </c>
      <c r="J52" s="37">
        <v>0</v>
      </c>
      <c r="K52" s="37">
        <f>VLOOKUP($C52,'1'!$A$19:$O$300,15,FALSE)</f>
        <v>0</v>
      </c>
      <c r="L52" s="37">
        <f>VLOOKUP($C52,'1'!$A$19:$O$300,14,FALSE)</f>
        <v>0</v>
      </c>
      <c r="M52" s="37">
        <f>VLOOKUP($C52,'1'!$A$19:$O$300,13,FALSE)</f>
        <v>0</v>
      </c>
      <c r="N52" s="37">
        <f t="shared" si="2"/>
        <v>0</v>
      </c>
      <c r="O52" s="37">
        <f>'1'!$L$62</f>
        <v>0</v>
      </c>
      <c r="P52" s="37" t="str">
        <f>VLOOKUP($C52,'1'!$A$19:$P$300,16,FALSE)</f>
        <v xml:space="preserve"> </v>
      </c>
      <c r="Q52" s="37">
        <f>'1'!$K$62</f>
        <v>0</v>
      </c>
    </row>
    <row r="53" spans="1:17" x14ac:dyDescent="0.25">
      <c r="A53" s="43">
        <f t="shared" si="3"/>
        <v>1</v>
      </c>
      <c r="C53" s="37" t="str">
        <f>'1'!$A$63</f>
        <v xml:space="preserve"> </v>
      </c>
      <c r="E53" s="37" t="str">
        <f t="shared" si="1"/>
        <v>PV1</v>
      </c>
      <c r="F53" s="37" t="s">
        <v>327</v>
      </c>
      <c r="G53" s="37">
        <f>'1'!$C$10</f>
        <v>0</v>
      </c>
      <c r="H53" s="37">
        <f>VLOOKUP($C53,'1'!$A$19:$O$300,2,FALSE)</f>
        <v>0</v>
      </c>
      <c r="I53" s="47">
        <f>'1'!$C$11</f>
        <v>0</v>
      </c>
      <c r="J53" s="37">
        <v>0</v>
      </c>
      <c r="K53" s="37">
        <f>VLOOKUP($C53,'1'!$A$19:$O$300,15,FALSE)</f>
        <v>0</v>
      </c>
      <c r="L53" s="37">
        <f>VLOOKUP($C53,'1'!$A$19:$O$300,14,FALSE)</f>
        <v>0</v>
      </c>
      <c r="M53" s="37">
        <f>VLOOKUP($C53,'1'!$A$19:$O$300,13,FALSE)</f>
        <v>0</v>
      </c>
      <c r="N53" s="37">
        <f t="shared" si="2"/>
        <v>0</v>
      </c>
      <c r="O53" s="37">
        <f>'1'!$L$63</f>
        <v>0</v>
      </c>
      <c r="P53" s="37" t="str">
        <f>VLOOKUP($C53,'1'!$A$19:$P$300,16,FALSE)</f>
        <v xml:space="preserve"> </v>
      </c>
      <c r="Q53" s="37">
        <f>'1'!$K$63</f>
        <v>0</v>
      </c>
    </row>
    <row r="54" spans="1:17" x14ac:dyDescent="0.25">
      <c r="A54" s="43">
        <f t="shared" si="3"/>
        <v>1</v>
      </c>
      <c r="C54" s="37" t="str">
        <f>'1'!$A$64</f>
        <v xml:space="preserve"> </v>
      </c>
      <c r="E54" s="37" t="str">
        <f t="shared" si="1"/>
        <v>PV1</v>
      </c>
      <c r="F54" s="37" t="s">
        <v>327</v>
      </c>
      <c r="G54" s="37">
        <f>'1'!$C$10</f>
        <v>0</v>
      </c>
      <c r="H54" s="37">
        <f>VLOOKUP($C54,'1'!$A$19:$O$300,2,FALSE)</f>
        <v>0</v>
      </c>
      <c r="I54" s="47">
        <f>'1'!$C$11</f>
        <v>0</v>
      </c>
      <c r="J54" s="37">
        <v>0</v>
      </c>
      <c r="K54" s="37">
        <f>VLOOKUP($C54,'1'!$A$19:$O$300,15,FALSE)</f>
        <v>0</v>
      </c>
      <c r="L54" s="37">
        <f>VLOOKUP($C54,'1'!$A$19:$O$300,14,FALSE)</f>
        <v>0</v>
      </c>
      <c r="M54" s="37">
        <f>VLOOKUP($C54,'1'!$A$19:$O$300,13,FALSE)</f>
        <v>0</v>
      </c>
      <c r="N54" s="37">
        <f t="shared" si="2"/>
        <v>0</v>
      </c>
      <c r="O54" s="37">
        <f>'1'!$L$64</f>
        <v>0</v>
      </c>
      <c r="P54" s="37" t="str">
        <f>VLOOKUP($C54,'1'!$A$19:$P$300,16,FALSE)</f>
        <v xml:space="preserve"> </v>
      </c>
      <c r="Q54" s="37">
        <f>'1'!$K$64</f>
        <v>0</v>
      </c>
    </row>
    <row r="55" spans="1:17" x14ac:dyDescent="0.25">
      <c r="A55" s="43">
        <f t="shared" si="3"/>
        <v>1</v>
      </c>
      <c r="C55" s="37" t="str">
        <f>'1'!$A$65</f>
        <v xml:space="preserve"> </v>
      </c>
      <c r="E55" s="37" t="str">
        <f t="shared" si="1"/>
        <v>PV1</v>
      </c>
      <c r="F55" s="37" t="s">
        <v>327</v>
      </c>
      <c r="G55" s="37">
        <f>'1'!$C$10</f>
        <v>0</v>
      </c>
      <c r="H55" s="37">
        <f>VLOOKUP($C55,'1'!$A$19:$O$300,2,FALSE)</f>
        <v>0</v>
      </c>
      <c r="I55" s="47">
        <f>'1'!$C$11</f>
        <v>0</v>
      </c>
      <c r="J55" s="37">
        <v>0</v>
      </c>
      <c r="K55" s="37">
        <f>VLOOKUP($C55,'1'!$A$19:$O$300,15,FALSE)</f>
        <v>0</v>
      </c>
      <c r="L55" s="37">
        <f>VLOOKUP($C55,'1'!$A$19:$O$300,14,FALSE)</f>
        <v>0</v>
      </c>
      <c r="M55" s="37">
        <f>VLOOKUP($C55,'1'!$A$19:$O$300,13,FALSE)</f>
        <v>0</v>
      </c>
      <c r="N55" s="37">
        <f t="shared" si="2"/>
        <v>0</v>
      </c>
      <c r="O55" s="37">
        <f>'1'!$L$65</f>
        <v>0</v>
      </c>
      <c r="P55" s="37" t="str">
        <f>VLOOKUP($C55,'1'!$A$19:$P$300,16,FALSE)</f>
        <v xml:space="preserve"> </v>
      </c>
      <c r="Q55" s="37">
        <f>'1'!$K$65</f>
        <v>0</v>
      </c>
    </row>
    <row r="56" spans="1:17" x14ac:dyDescent="0.25">
      <c r="A56" s="43">
        <f t="shared" si="3"/>
        <v>1</v>
      </c>
      <c r="C56" s="37" t="str">
        <f>'1'!$A$66</f>
        <v xml:space="preserve"> </v>
      </c>
      <c r="E56" s="37" t="str">
        <f t="shared" si="1"/>
        <v>PV1</v>
      </c>
      <c r="F56" s="37" t="s">
        <v>327</v>
      </c>
      <c r="G56" s="37">
        <f>'1'!$C$10</f>
        <v>0</v>
      </c>
      <c r="H56" s="37">
        <f>VLOOKUP($C56,'1'!$A$19:$O$300,2,FALSE)</f>
        <v>0</v>
      </c>
      <c r="I56" s="47">
        <f>'1'!$C$11</f>
        <v>0</v>
      </c>
      <c r="J56" s="37">
        <v>0</v>
      </c>
      <c r="K56" s="37">
        <f>VLOOKUP($C56,'1'!$A$19:$O$300,15,FALSE)</f>
        <v>0</v>
      </c>
      <c r="L56" s="37">
        <f>VLOOKUP($C56,'1'!$A$19:$O$300,14,FALSE)</f>
        <v>0</v>
      </c>
      <c r="M56" s="37">
        <f>VLOOKUP($C56,'1'!$A$19:$O$300,13,FALSE)</f>
        <v>0</v>
      </c>
      <c r="N56" s="37">
        <f t="shared" si="2"/>
        <v>0</v>
      </c>
      <c r="O56" s="37">
        <f>'1'!$L$66</f>
        <v>0</v>
      </c>
      <c r="P56" s="37" t="str">
        <f>VLOOKUP($C56,'1'!$A$19:$P$300,16,FALSE)</f>
        <v xml:space="preserve"> </v>
      </c>
      <c r="Q56" s="37">
        <f>'1'!$K$66</f>
        <v>0</v>
      </c>
    </row>
    <row r="57" spans="1:17" x14ac:dyDescent="0.25">
      <c r="A57" s="43">
        <f t="shared" si="3"/>
        <v>1</v>
      </c>
      <c r="C57" s="37" t="str">
        <f>'1'!$A$67</f>
        <v xml:space="preserve"> </v>
      </c>
      <c r="E57" s="37" t="str">
        <f t="shared" si="1"/>
        <v>PV1</v>
      </c>
      <c r="F57" s="37" t="s">
        <v>327</v>
      </c>
      <c r="G57" s="37">
        <f>'1'!$C$10</f>
        <v>0</v>
      </c>
      <c r="H57" s="37">
        <f>VLOOKUP($C57,'1'!$A$19:$O$300,2,FALSE)</f>
        <v>0</v>
      </c>
      <c r="I57" s="47">
        <f>'1'!$C$11</f>
        <v>0</v>
      </c>
      <c r="J57" s="37">
        <v>0</v>
      </c>
      <c r="K57" s="37">
        <f>VLOOKUP($C57,'1'!$A$19:$O$300,15,FALSE)</f>
        <v>0</v>
      </c>
      <c r="L57" s="37">
        <f>VLOOKUP($C57,'1'!$A$19:$O$300,14,FALSE)</f>
        <v>0</v>
      </c>
      <c r="M57" s="37">
        <f>VLOOKUP($C57,'1'!$A$19:$O$300,13,FALSE)</f>
        <v>0</v>
      </c>
      <c r="N57" s="37">
        <f t="shared" si="2"/>
        <v>0</v>
      </c>
      <c r="O57" s="37">
        <f>'1'!$L$67</f>
        <v>0</v>
      </c>
      <c r="P57" s="37" t="str">
        <f>VLOOKUP($C57,'1'!$A$19:$P$300,16,FALSE)</f>
        <v xml:space="preserve"> </v>
      </c>
      <c r="Q57" s="37">
        <f>'1'!$K$67</f>
        <v>0</v>
      </c>
    </row>
    <row r="58" spans="1:17" x14ac:dyDescent="0.25">
      <c r="A58" s="43">
        <f t="shared" si="3"/>
        <v>1</v>
      </c>
      <c r="C58" s="37" t="str">
        <f>'1'!$A$68</f>
        <v xml:space="preserve"> </v>
      </c>
      <c r="E58" s="37" t="str">
        <f t="shared" si="1"/>
        <v>PV1</v>
      </c>
      <c r="F58" s="37" t="s">
        <v>327</v>
      </c>
      <c r="G58" s="37">
        <f>'1'!$C$10</f>
        <v>0</v>
      </c>
      <c r="H58" s="37">
        <f>VLOOKUP($C58,'1'!$A$19:$O$300,2,FALSE)</f>
        <v>0</v>
      </c>
      <c r="I58" s="47">
        <f>'1'!$C$11</f>
        <v>0</v>
      </c>
      <c r="J58" s="37">
        <v>0</v>
      </c>
      <c r="K58" s="37">
        <f>VLOOKUP($C58,'1'!$A$19:$O$300,15,FALSE)</f>
        <v>0</v>
      </c>
      <c r="L58" s="37">
        <f>VLOOKUP($C58,'1'!$A$19:$O$300,14,FALSE)</f>
        <v>0</v>
      </c>
      <c r="M58" s="37">
        <f>VLOOKUP($C58,'1'!$A$19:$O$300,13,FALSE)</f>
        <v>0</v>
      </c>
      <c r="N58" s="37">
        <f t="shared" si="2"/>
        <v>0</v>
      </c>
      <c r="O58" s="37">
        <f>'1'!$L$68</f>
        <v>0</v>
      </c>
      <c r="P58" s="37" t="str">
        <f>VLOOKUP($C58,'1'!$A$19:$P$300,16,FALSE)</f>
        <v xml:space="preserve"> </v>
      </c>
      <c r="Q58" s="37">
        <f>'1'!$K$68</f>
        <v>0</v>
      </c>
    </row>
    <row r="59" spans="1:17" x14ac:dyDescent="0.25">
      <c r="A59" s="44">
        <f>$A$58+1</f>
        <v>2</v>
      </c>
      <c r="C59" s="37" t="str">
        <f>'2'!$A$19</f>
        <v xml:space="preserve"> </v>
      </c>
      <c r="E59" s="37" t="str">
        <f t="shared" si="1"/>
        <v>PV2</v>
      </c>
      <c r="F59" s="37" t="s">
        <v>327</v>
      </c>
      <c r="G59" s="37" t="str">
        <f>'2'!$C$10</f>
        <v xml:space="preserve"> </v>
      </c>
      <c r="H59" s="37">
        <f>VLOOKUP($C59,'2'!$A$19:$O$300,2,FALSE)</f>
        <v>0</v>
      </c>
      <c r="I59" s="47">
        <f>'2'!$C$11</f>
        <v>0</v>
      </c>
      <c r="J59" s="37">
        <v>0</v>
      </c>
      <c r="K59" s="37">
        <f>VLOOKUP($C59,'2'!$A$19:$O$300,15,FALSE)</f>
        <v>0</v>
      </c>
      <c r="L59" s="37">
        <f>VLOOKUP($C59,'2'!$A$19:$O$300,14,FALSE)</f>
        <v>0</v>
      </c>
      <c r="M59" s="37">
        <f>VLOOKUP($C59,'2'!$A$19:$O$300,13,FALSE)</f>
        <v>0</v>
      </c>
      <c r="N59" s="37">
        <f t="shared" si="2"/>
        <v>0</v>
      </c>
      <c r="O59" s="37">
        <f>'2'!$L$19</f>
        <v>0</v>
      </c>
      <c r="P59" s="37" t="str">
        <f>VLOOKUP($C59,'2'!$A$19:$P$300,16,FALSE)</f>
        <v xml:space="preserve"> </v>
      </c>
      <c r="Q59" s="37">
        <f>'2'!$K$19</f>
        <v>0</v>
      </c>
    </row>
    <row r="60" spans="1:17" x14ac:dyDescent="0.25">
      <c r="A60" s="44">
        <f t="shared" ref="A60:A108" si="4">$A$58+1</f>
        <v>2</v>
      </c>
      <c r="C60" s="37" t="str">
        <f>'2'!$A$20</f>
        <v xml:space="preserve"> </v>
      </c>
      <c r="E60" s="37" t="str">
        <f t="shared" si="1"/>
        <v>PV2</v>
      </c>
      <c r="F60" s="37" t="s">
        <v>327</v>
      </c>
      <c r="G60" s="37" t="str">
        <f>'2'!$C$10</f>
        <v xml:space="preserve"> </v>
      </c>
      <c r="H60" s="37">
        <f>VLOOKUP($C60,'2'!$A$19:$O$300,2,FALSE)</f>
        <v>0</v>
      </c>
      <c r="I60" s="47">
        <f>'2'!$C$11</f>
        <v>0</v>
      </c>
      <c r="J60" s="37">
        <v>0</v>
      </c>
      <c r="K60" s="37">
        <f>VLOOKUP($C60,'2'!$A$19:$O$300,15,FALSE)</f>
        <v>0</v>
      </c>
      <c r="L60" s="37">
        <f>VLOOKUP($C60,'2'!$A$19:$O$300,14,FALSE)</f>
        <v>0</v>
      </c>
      <c r="M60" s="37">
        <f>VLOOKUP($C60,'2'!$A$19:$O$300,13,FALSE)</f>
        <v>0</v>
      </c>
      <c r="N60" s="37">
        <f t="shared" si="2"/>
        <v>0</v>
      </c>
      <c r="O60" s="37">
        <f>'2'!$L$20</f>
        <v>0</v>
      </c>
      <c r="P60" s="37" t="str">
        <f>VLOOKUP($C60,'2'!$A$19:$P$300,16,FALSE)</f>
        <v xml:space="preserve"> </v>
      </c>
      <c r="Q60" s="37">
        <f>'2'!$K$20</f>
        <v>0</v>
      </c>
    </row>
    <row r="61" spans="1:17" x14ac:dyDescent="0.25">
      <c r="A61" s="44">
        <f t="shared" si="4"/>
        <v>2</v>
      </c>
      <c r="C61" s="37" t="str">
        <f>'2'!$A$21</f>
        <v xml:space="preserve"> </v>
      </c>
      <c r="E61" s="37" t="str">
        <f t="shared" si="1"/>
        <v>PV2</v>
      </c>
      <c r="F61" s="37" t="s">
        <v>327</v>
      </c>
      <c r="G61" s="37" t="str">
        <f>'2'!$C$10</f>
        <v xml:space="preserve"> </v>
      </c>
      <c r="H61" s="37">
        <f>VLOOKUP($C61,'2'!$A$19:$O$300,2,FALSE)</f>
        <v>0</v>
      </c>
      <c r="I61" s="47">
        <f>'2'!$C$11</f>
        <v>0</v>
      </c>
      <c r="J61" s="37">
        <v>0</v>
      </c>
      <c r="K61" s="37">
        <f>VLOOKUP($C61,'2'!$A$19:$O$300,15,FALSE)</f>
        <v>0</v>
      </c>
      <c r="L61" s="37">
        <f>VLOOKUP($C61,'2'!$A$19:$O$300,14,FALSE)</f>
        <v>0</v>
      </c>
      <c r="M61" s="37">
        <f>VLOOKUP($C61,'2'!$A$19:$O$300,13,FALSE)</f>
        <v>0</v>
      </c>
      <c r="N61" s="37">
        <f t="shared" si="2"/>
        <v>0</v>
      </c>
      <c r="O61" s="37">
        <f>'2'!$L$21</f>
        <v>0</v>
      </c>
      <c r="P61" s="37" t="str">
        <f>VLOOKUP($C61,'2'!$A$19:$P$300,16,FALSE)</f>
        <v xml:space="preserve"> </v>
      </c>
      <c r="Q61" s="37">
        <f>'2'!$K$21</f>
        <v>0</v>
      </c>
    </row>
    <row r="62" spans="1:17" x14ac:dyDescent="0.25">
      <c r="A62" s="44">
        <f t="shared" si="4"/>
        <v>2</v>
      </c>
      <c r="C62" s="37" t="str">
        <f>'2'!$A$22</f>
        <v xml:space="preserve"> </v>
      </c>
      <c r="E62" s="37" t="str">
        <f t="shared" si="1"/>
        <v>PV2</v>
      </c>
      <c r="F62" s="37" t="s">
        <v>327</v>
      </c>
      <c r="G62" s="37" t="str">
        <f>'2'!$C$10</f>
        <v xml:space="preserve"> </v>
      </c>
      <c r="H62" s="37">
        <f>VLOOKUP($C62,'2'!$A$19:$O$300,2,FALSE)</f>
        <v>0</v>
      </c>
      <c r="I62" s="47">
        <f>'2'!$C$11</f>
        <v>0</v>
      </c>
      <c r="J62" s="37">
        <v>0</v>
      </c>
      <c r="K62" s="37">
        <f>VLOOKUP($C62,'2'!$A$19:$O$300,15,FALSE)</f>
        <v>0</v>
      </c>
      <c r="L62" s="37">
        <f>VLOOKUP($C62,'2'!$A$19:$O$300,14,FALSE)</f>
        <v>0</v>
      </c>
      <c r="M62" s="37">
        <f>VLOOKUP($C62,'2'!$A$19:$O$300,13,FALSE)</f>
        <v>0</v>
      </c>
      <c r="N62" s="37">
        <f t="shared" si="2"/>
        <v>0</v>
      </c>
      <c r="O62" s="37">
        <f>'2'!$L$22</f>
        <v>0</v>
      </c>
      <c r="P62" s="37" t="str">
        <f>VLOOKUP($C62,'2'!$A$19:$P$300,16,FALSE)</f>
        <v xml:space="preserve"> </v>
      </c>
      <c r="Q62" s="37">
        <f>'2'!$K$22</f>
        <v>0</v>
      </c>
    </row>
    <row r="63" spans="1:17" x14ac:dyDescent="0.25">
      <c r="A63" s="44">
        <f t="shared" si="4"/>
        <v>2</v>
      </c>
      <c r="C63" s="37" t="str">
        <f>'2'!$A$23</f>
        <v xml:space="preserve"> </v>
      </c>
      <c r="E63" s="37" t="str">
        <f t="shared" si="1"/>
        <v>PV2</v>
      </c>
      <c r="F63" s="37" t="s">
        <v>327</v>
      </c>
      <c r="G63" s="37" t="str">
        <f>'2'!$C$10</f>
        <v xml:space="preserve"> </v>
      </c>
      <c r="H63" s="37">
        <f>VLOOKUP($C63,'2'!$A$19:$O$300,2,FALSE)</f>
        <v>0</v>
      </c>
      <c r="I63" s="47">
        <f>'2'!$C$11</f>
        <v>0</v>
      </c>
      <c r="J63" s="37">
        <v>0</v>
      </c>
      <c r="K63" s="37">
        <f>VLOOKUP($C63,'2'!$A$19:$O$300,15,FALSE)</f>
        <v>0</v>
      </c>
      <c r="L63" s="37">
        <f>VLOOKUP($C63,'2'!$A$19:$O$300,14,FALSE)</f>
        <v>0</v>
      </c>
      <c r="M63" s="37">
        <f>VLOOKUP($C63,'2'!$A$19:$O$300,13,FALSE)</f>
        <v>0</v>
      </c>
      <c r="N63" s="37">
        <f t="shared" si="2"/>
        <v>0</v>
      </c>
      <c r="O63" s="37">
        <f>'2'!$L$23</f>
        <v>0</v>
      </c>
      <c r="P63" s="37" t="str">
        <f>VLOOKUP($C63,'2'!$A$19:$P$300,16,FALSE)</f>
        <v xml:space="preserve"> </v>
      </c>
      <c r="Q63" s="37">
        <f>'2'!$K$23</f>
        <v>0</v>
      </c>
    </row>
    <row r="64" spans="1:17" x14ac:dyDescent="0.25">
      <c r="A64" s="44">
        <f t="shared" si="4"/>
        <v>2</v>
      </c>
      <c r="C64" s="37" t="str">
        <f>'2'!$A$24</f>
        <v xml:space="preserve"> </v>
      </c>
      <c r="E64" s="37" t="str">
        <f t="shared" si="1"/>
        <v>PV2</v>
      </c>
      <c r="F64" s="37" t="s">
        <v>327</v>
      </c>
      <c r="G64" s="37" t="str">
        <f>'2'!$C$10</f>
        <v xml:space="preserve"> </v>
      </c>
      <c r="H64" s="37">
        <f>VLOOKUP($C64,'2'!$A$19:$O$300,2,FALSE)</f>
        <v>0</v>
      </c>
      <c r="I64" s="47">
        <f>'2'!$C$11</f>
        <v>0</v>
      </c>
      <c r="J64" s="37">
        <v>0</v>
      </c>
      <c r="K64" s="37">
        <f>VLOOKUP($C64,'2'!$A$19:$O$300,15,FALSE)</f>
        <v>0</v>
      </c>
      <c r="L64" s="37">
        <f>VLOOKUP($C64,'2'!$A$19:$O$300,14,FALSE)</f>
        <v>0</v>
      </c>
      <c r="M64" s="37">
        <f>VLOOKUP($C64,'2'!$A$19:$O$300,13,FALSE)</f>
        <v>0</v>
      </c>
      <c r="N64" s="37">
        <f t="shared" si="2"/>
        <v>0</v>
      </c>
      <c r="O64" s="37">
        <f>'2'!$L$24</f>
        <v>0</v>
      </c>
      <c r="P64" s="37" t="str">
        <f>VLOOKUP($C64,'2'!$A$19:$P$300,16,FALSE)</f>
        <v xml:space="preserve"> </v>
      </c>
      <c r="Q64" s="37">
        <f>'2'!$K$24</f>
        <v>0</v>
      </c>
    </row>
    <row r="65" spans="1:17" x14ac:dyDescent="0.25">
      <c r="A65" s="44">
        <f t="shared" si="4"/>
        <v>2</v>
      </c>
      <c r="C65" s="37" t="str">
        <f>'2'!$A$25</f>
        <v xml:space="preserve"> </v>
      </c>
      <c r="E65" s="37" t="str">
        <f t="shared" si="1"/>
        <v>PV2</v>
      </c>
      <c r="F65" s="37" t="s">
        <v>327</v>
      </c>
      <c r="G65" s="37" t="str">
        <f>'2'!$C$10</f>
        <v xml:space="preserve"> </v>
      </c>
      <c r="H65" s="37">
        <f>VLOOKUP($C65,'2'!$A$19:$O$300,2,FALSE)</f>
        <v>0</v>
      </c>
      <c r="I65" s="47">
        <f>'2'!$C$11</f>
        <v>0</v>
      </c>
      <c r="J65" s="37">
        <v>0</v>
      </c>
      <c r="K65" s="37">
        <f>VLOOKUP($C65,'2'!$A$19:$O$300,15,FALSE)</f>
        <v>0</v>
      </c>
      <c r="L65" s="37">
        <f>VLOOKUP($C65,'2'!$A$19:$O$300,14,FALSE)</f>
        <v>0</v>
      </c>
      <c r="M65" s="37">
        <f>VLOOKUP($C65,'2'!$A$19:$O$300,13,FALSE)</f>
        <v>0</v>
      </c>
      <c r="N65" s="37">
        <f t="shared" si="2"/>
        <v>0</v>
      </c>
      <c r="O65" s="37">
        <f>'2'!$L$25</f>
        <v>0</v>
      </c>
      <c r="P65" s="37" t="str">
        <f>VLOOKUP($C65,'2'!$A$19:$P$300,16,FALSE)</f>
        <v xml:space="preserve"> </v>
      </c>
      <c r="Q65" s="37">
        <f>'2'!$K$25</f>
        <v>0</v>
      </c>
    </row>
    <row r="66" spans="1:17" x14ac:dyDescent="0.25">
      <c r="A66" s="44">
        <f t="shared" si="4"/>
        <v>2</v>
      </c>
      <c r="C66" s="37" t="str">
        <f>'2'!$A$26</f>
        <v xml:space="preserve"> </v>
      </c>
      <c r="E66" s="37" t="str">
        <f t="shared" si="1"/>
        <v>PV2</v>
      </c>
      <c r="F66" s="37" t="s">
        <v>327</v>
      </c>
      <c r="G66" s="37" t="str">
        <f>'2'!$C$10</f>
        <v xml:space="preserve"> </v>
      </c>
      <c r="H66" s="37">
        <f>VLOOKUP($C66,'2'!$A$19:$O$300,2,FALSE)</f>
        <v>0</v>
      </c>
      <c r="I66" s="47">
        <f>'2'!$C$11</f>
        <v>0</v>
      </c>
      <c r="J66" s="37">
        <v>0</v>
      </c>
      <c r="K66" s="37">
        <f>VLOOKUP($C66,'2'!$A$19:$O$300,15,FALSE)</f>
        <v>0</v>
      </c>
      <c r="L66" s="37">
        <f>VLOOKUP($C66,'2'!$A$19:$O$300,14,FALSE)</f>
        <v>0</v>
      </c>
      <c r="M66" s="37">
        <f>VLOOKUP($C66,'2'!$A$19:$O$300,13,FALSE)</f>
        <v>0</v>
      </c>
      <c r="N66" s="37">
        <f t="shared" si="2"/>
        <v>0</v>
      </c>
      <c r="O66" s="37">
        <f>'2'!$L$26</f>
        <v>0</v>
      </c>
      <c r="P66" s="37" t="str">
        <f>VLOOKUP($C66,'2'!$A$19:$P$300,16,FALSE)</f>
        <v xml:space="preserve"> </v>
      </c>
      <c r="Q66" s="37">
        <f>'2'!$K$26</f>
        <v>0</v>
      </c>
    </row>
    <row r="67" spans="1:17" x14ac:dyDescent="0.25">
      <c r="A67" s="44">
        <f t="shared" si="4"/>
        <v>2</v>
      </c>
      <c r="C67" s="37" t="str">
        <f>'2'!$A$27</f>
        <v xml:space="preserve"> </v>
      </c>
      <c r="E67" s="37" t="str">
        <f t="shared" si="1"/>
        <v>PV2</v>
      </c>
      <c r="F67" s="37" t="s">
        <v>327</v>
      </c>
      <c r="G67" s="37" t="str">
        <f>'2'!$C$10</f>
        <v xml:space="preserve"> </v>
      </c>
      <c r="H67" s="37">
        <f>VLOOKUP($C67,'2'!$A$19:$O$300,2,FALSE)</f>
        <v>0</v>
      </c>
      <c r="I67" s="47">
        <f>'2'!$C$11</f>
        <v>0</v>
      </c>
      <c r="J67" s="37">
        <v>0</v>
      </c>
      <c r="K67" s="37">
        <f>VLOOKUP($C67,'2'!$A$19:$O$300,15,FALSE)</f>
        <v>0</v>
      </c>
      <c r="L67" s="37">
        <f>VLOOKUP($C67,'2'!$A$19:$O$300,14,FALSE)</f>
        <v>0</v>
      </c>
      <c r="M67" s="37">
        <f>VLOOKUP($C67,'2'!$A$19:$O$300,13,FALSE)</f>
        <v>0</v>
      </c>
      <c r="N67" s="37">
        <f t="shared" si="2"/>
        <v>0</v>
      </c>
      <c r="O67" s="37">
        <f>'2'!$L$27</f>
        <v>0</v>
      </c>
      <c r="P67" s="37" t="str">
        <f>VLOOKUP($C67,'2'!$A$19:$P$300,16,FALSE)</f>
        <v xml:space="preserve"> </v>
      </c>
      <c r="Q67" s="37">
        <f>'2'!$K$27</f>
        <v>0</v>
      </c>
    </row>
    <row r="68" spans="1:17" x14ac:dyDescent="0.25">
      <c r="A68" s="44">
        <f t="shared" si="4"/>
        <v>2</v>
      </c>
      <c r="C68" s="37" t="str">
        <f>'2'!$A$28</f>
        <v xml:space="preserve"> </v>
      </c>
      <c r="E68" s="37" t="str">
        <f t="shared" si="1"/>
        <v>PV2</v>
      </c>
      <c r="F68" s="37" t="s">
        <v>327</v>
      </c>
      <c r="G68" s="37" t="str">
        <f>'2'!$C$10</f>
        <v xml:space="preserve"> </v>
      </c>
      <c r="H68" s="37">
        <f>VLOOKUP($C68,'2'!$A$19:$O$300,2,FALSE)</f>
        <v>0</v>
      </c>
      <c r="I68" s="47">
        <f>'2'!$C$11</f>
        <v>0</v>
      </c>
      <c r="J68" s="37">
        <v>0</v>
      </c>
      <c r="K68" s="37">
        <f>VLOOKUP($C68,'2'!$A$19:$O$300,15,FALSE)</f>
        <v>0</v>
      </c>
      <c r="L68" s="37">
        <f>VLOOKUP($C68,'2'!$A$19:$O$300,14,FALSE)</f>
        <v>0</v>
      </c>
      <c r="M68" s="37">
        <f>VLOOKUP($C68,'2'!$A$19:$O$300,13,FALSE)</f>
        <v>0</v>
      </c>
      <c r="N68" s="37">
        <f t="shared" si="2"/>
        <v>0</v>
      </c>
      <c r="O68" s="37">
        <f>'2'!$L$28</f>
        <v>0</v>
      </c>
      <c r="P68" s="37" t="str">
        <f>VLOOKUP($C68,'2'!$A$19:$P$300,16,FALSE)</f>
        <v xml:space="preserve"> </v>
      </c>
      <c r="Q68" s="37">
        <f>'2'!$K$28</f>
        <v>0</v>
      </c>
    </row>
    <row r="69" spans="1:17" x14ac:dyDescent="0.25">
      <c r="A69" s="44">
        <f t="shared" si="4"/>
        <v>2</v>
      </c>
      <c r="C69" s="37" t="str">
        <f>'2'!$A$29</f>
        <v xml:space="preserve"> </v>
      </c>
      <c r="E69" s="37" t="str">
        <f t="shared" si="1"/>
        <v>PV2</v>
      </c>
      <c r="F69" s="37" t="s">
        <v>327</v>
      </c>
      <c r="G69" s="37" t="str">
        <f>'2'!$C$10</f>
        <v xml:space="preserve"> </v>
      </c>
      <c r="H69" s="37">
        <f>VLOOKUP($C69,'2'!$A$19:$O$300,2,FALSE)</f>
        <v>0</v>
      </c>
      <c r="I69" s="47">
        <f>'2'!$C$11</f>
        <v>0</v>
      </c>
      <c r="J69" s="37">
        <v>0</v>
      </c>
      <c r="K69" s="37">
        <f>VLOOKUP($C69,'2'!$A$19:$O$300,15,FALSE)</f>
        <v>0</v>
      </c>
      <c r="L69" s="37">
        <f>VLOOKUP($C69,'2'!$A$19:$O$300,14,FALSE)</f>
        <v>0</v>
      </c>
      <c r="M69" s="37">
        <f>VLOOKUP($C69,'2'!$A$19:$O$300,13,FALSE)</f>
        <v>0</v>
      </c>
      <c r="N69" s="37">
        <f t="shared" si="2"/>
        <v>0</v>
      </c>
      <c r="O69" s="37">
        <f>'2'!$L$29</f>
        <v>0</v>
      </c>
      <c r="P69" s="37" t="str">
        <f>VLOOKUP($C69,'2'!$A$19:$P$300,16,FALSE)</f>
        <v xml:space="preserve"> </v>
      </c>
      <c r="Q69" s="37">
        <f>'2'!$K$29</f>
        <v>0</v>
      </c>
    </row>
    <row r="70" spans="1:17" x14ac:dyDescent="0.25">
      <c r="A70" s="44">
        <f t="shared" si="4"/>
        <v>2</v>
      </c>
      <c r="C70" s="37" t="str">
        <f>'2'!$A$30</f>
        <v xml:space="preserve"> </v>
      </c>
      <c r="E70" s="37" t="str">
        <f t="shared" si="1"/>
        <v>PV2</v>
      </c>
      <c r="F70" s="37" t="s">
        <v>327</v>
      </c>
      <c r="G70" s="37" t="str">
        <f>'2'!$C$10</f>
        <v xml:space="preserve"> </v>
      </c>
      <c r="H70" s="37">
        <f>VLOOKUP($C70,'2'!$A$19:$O$300,2,FALSE)</f>
        <v>0</v>
      </c>
      <c r="I70" s="47">
        <f>'2'!$C$11</f>
        <v>0</v>
      </c>
      <c r="J70" s="37">
        <v>0</v>
      </c>
      <c r="K70" s="37">
        <f>VLOOKUP($C70,'2'!$A$19:$O$300,15,FALSE)</f>
        <v>0</v>
      </c>
      <c r="L70" s="37">
        <f>VLOOKUP($C70,'2'!$A$19:$O$300,14,FALSE)</f>
        <v>0</v>
      </c>
      <c r="M70" s="37">
        <f>VLOOKUP($C70,'2'!$A$19:$O$300,13,FALSE)</f>
        <v>0</v>
      </c>
      <c r="N70" s="37">
        <f t="shared" si="2"/>
        <v>0</v>
      </c>
      <c r="O70" s="37">
        <f>'2'!$L$30</f>
        <v>0</v>
      </c>
      <c r="P70" s="37" t="str">
        <f>VLOOKUP($C70,'2'!$A$19:$P$300,16,FALSE)</f>
        <v xml:space="preserve"> </v>
      </c>
      <c r="Q70" s="37">
        <f>'2'!$K$30</f>
        <v>0</v>
      </c>
    </row>
    <row r="71" spans="1:17" x14ac:dyDescent="0.25">
      <c r="A71" s="44">
        <f t="shared" si="4"/>
        <v>2</v>
      </c>
      <c r="C71" s="37" t="str">
        <f>'2'!$A$31</f>
        <v xml:space="preserve"> </v>
      </c>
      <c r="E71" s="37" t="str">
        <f t="shared" si="1"/>
        <v>PV2</v>
      </c>
      <c r="F71" s="37" t="s">
        <v>327</v>
      </c>
      <c r="G71" s="37" t="str">
        <f>'2'!$C$10</f>
        <v xml:space="preserve"> </v>
      </c>
      <c r="H71" s="37">
        <f>VLOOKUP($C71,'2'!$A$19:$O$300,2,FALSE)</f>
        <v>0</v>
      </c>
      <c r="I71" s="47">
        <f>'2'!$C$11</f>
        <v>0</v>
      </c>
      <c r="J71" s="37">
        <v>0</v>
      </c>
      <c r="K71" s="37">
        <f>VLOOKUP($C71,'2'!$A$19:$O$300,15,FALSE)</f>
        <v>0</v>
      </c>
      <c r="L71" s="37">
        <f>VLOOKUP($C71,'2'!$A$19:$O$300,14,FALSE)</f>
        <v>0</v>
      </c>
      <c r="M71" s="37">
        <f>VLOOKUP($C71,'2'!$A$19:$O$300,13,FALSE)</f>
        <v>0</v>
      </c>
      <c r="N71" s="37">
        <f t="shared" si="2"/>
        <v>0</v>
      </c>
      <c r="O71" s="37">
        <f>'2'!$L$31</f>
        <v>0</v>
      </c>
      <c r="P71" s="37" t="str">
        <f>VLOOKUP($C71,'2'!$A$19:$P$300,16,FALSE)</f>
        <v xml:space="preserve"> </v>
      </c>
      <c r="Q71" s="37">
        <f>'2'!$K$31</f>
        <v>0</v>
      </c>
    </row>
    <row r="72" spans="1:17" x14ac:dyDescent="0.25">
      <c r="A72" s="44">
        <f t="shared" si="4"/>
        <v>2</v>
      </c>
      <c r="C72" s="37" t="str">
        <f>'2'!$A$32</f>
        <v xml:space="preserve"> </v>
      </c>
      <c r="E72" s="37" t="str">
        <f t="shared" si="1"/>
        <v>PV2</v>
      </c>
      <c r="F72" s="37" t="s">
        <v>327</v>
      </c>
      <c r="G72" s="37" t="str">
        <f>'2'!$C$10</f>
        <v xml:space="preserve"> </v>
      </c>
      <c r="H72" s="37">
        <f>VLOOKUP($C72,'2'!$A$19:$O$300,2,FALSE)</f>
        <v>0</v>
      </c>
      <c r="I72" s="47">
        <f>'2'!$C$11</f>
        <v>0</v>
      </c>
      <c r="J72" s="37">
        <v>0</v>
      </c>
      <c r="K72" s="37">
        <f>VLOOKUP($C72,'2'!$A$19:$O$300,15,FALSE)</f>
        <v>0</v>
      </c>
      <c r="L72" s="37">
        <f>VLOOKUP($C72,'2'!$A$19:$O$300,14,FALSE)</f>
        <v>0</v>
      </c>
      <c r="M72" s="37">
        <f>VLOOKUP($C72,'2'!$A$19:$O$300,13,FALSE)</f>
        <v>0</v>
      </c>
      <c r="N72" s="37">
        <f t="shared" si="2"/>
        <v>0</v>
      </c>
      <c r="O72" s="37">
        <f>'2'!$L$32</f>
        <v>0</v>
      </c>
      <c r="P72" s="37" t="str">
        <f>VLOOKUP($C72,'2'!$A$19:$P$300,16,FALSE)</f>
        <v xml:space="preserve"> </v>
      </c>
      <c r="Q72" s="37">
        <f>'2'!$K$32</f>
        <v>0</v>
      </c>
    </row>
    <row r="73" spans="1:17" x14ac:dyDescent="0.25">
      <c r="A73" s="44">
        <f t="shared" si="4"/>
        <v>2</v>
      </c>
      <c r="C73" s="37" t="str">
        <f>'2'!$A$33</f>
        <v xml:space="preserve"> </v>
      </c>
      <c r="E73" s="37" t="str">
        <f t="shared" si="1"/>
        <v>PV2</v>
      </c>
      <c r="F73" s="37" t="s">
        <v>327</v>
      </c>
      <c r="G73" s="37" t="str">
        <f>'2'!$C$10</f>
        <v xml:space="preserve"> </v>
      </c>
      <c r="H73" s="37">
        <f>VLOOKUP($C73,'2'!$A$19:$O$300,2,FALSE)</f>
        <v>0</v>
      </c>
      <c r="I73" s="47">
        <f>'2'!$C$11</f>
        <v>0</v>
      </c>
      <c r="J73" s="37">
        <v>0</v>
      </c>
      <c r="K73" s="37">
        <f>VLOOKUP($C73,'2'!$A$19:$O$300,15,FALSE)</f>
        <v>0</v>
      </c>
      <c r="L73" s="37">
        <f>VLOOKUP($C73,'2'!$A$19:$O$300,14,FALSE)</f>
        <v>0</v>
      </c>
      <c r="M73" s="37">
        <f>VLOOKUP($C73,'2'!$A$19:$O$300,13,FALSE)</f>
        <v>0</v>
      </c>
      <c r="N73" s="37">
        <f t="shared" si="2"/>
        <v>0</v>
      </c>
      <c r="O73" s="37">
        <f>'2'!$L$33</f>
        <v>0</v>
      </c>
      <c r="P73" s="37" t="str">
        <f>VLOOKUP($C73,'2'!$A$19:$P$300,16,FALSE)</f>
        <v xml:space="preserve"> </v>
      </c>
      <c r="Q73" s="37">
        <f>'2'!$K$33</f>
        <v>0</v>
      </c>
    </row>
    <row r="74" spans="1:17" x14ac:dyDescent="0.25">
      <c r="A74" s="44">
        <f t="shared" si="4"/>
        <v>2</v>
      </c>
      <c r="C74" s="37" t="str">
        <f>'2'!$A$34</f>
        <v xml:space="preserve"> </v>
      </c>
      <c r="E74" s="37" t="str">
        <f t="shared" ref="E74:E137" si="5">CONCATENATE("PV",A74)</f>
        <v>PV2</v>
      </c>
      <c r="F74" s="37" t="s">
        <v>327</v>
      </c>
      <c r="G74" s="37" t="str">
        <f>'2'!$C$10</f>
        <v xml:space="preserve"> </v>
      </c>
      <c r="H74" s="37">
        <f>VLOOKUP($C74,'2'!$A$19:$O$300,2,FALSE)</f>
        <v>0</v>
      </c>
      <c r="I74" s="47">
        <f>'2'!$C$11</f>
        <v>0</v>
      </c>
      <c r="J74" s="37">
        <v>0</v>
      </c>
      <c r="K74" s="37">
        <f>VLOOKUP($C74,'2'!$A$19:$O$300,15,FALSE)</f>
        <v>0</v>
      </c>
      <c r="L74" s="37">
        <f>VLOOKUP($C74,'2'!$A$19:$O$300,14,FALSE)</f>
        <v>0</v>
      </c>
      <c r="M74" s="37">
        <f>VLOOKUP($C74,'2'!$A$19:$O$300,13,FALSE)</f>
        <v>0</v>
      </c>
      <c r="N74" s="37">
        <f t="shared" ref="N74:N137" si="6">H74</f>
        <v>0</v>
      </c>
      <c r="O74" s="37">
        <f>'2'!$L$34</f>
        <v>0</v>
      </c>
      <c r="P74" s="37" t="str">
        <f>VLOOKUP($C74,'2'!$A$19:$P$300,16,FALSE)</f>
        <v xml:space="preserve"> </v>
      </c>
      <c r="Q74" s="37">
        <f>'2'!$K$34</f>
        <v>0</v>
      </c>
    </row>
    <row r="75" spans="1:17" x14ac:dyDescent="0.25">
      <c r="A75" s="44">
        <f t="shared" si="4"/>
        <v>2</v>
      </c>
      <c r="C75" s="37" t="str">
        <f>'2'!$A$35</f>
        <v xml:space="preserve"> </v>
      </c>
      <c r="E75" s="37" t="str">
        <f t="shared" si="5"/>
        <v>PV2</v>
      </c>
      <c r="F75" s="37" t="s">
        <v>327</v>
      </c>
      <c r="G75" s="37" t="str">
        <f>'2'!$C$10</f>
        <v xml:space="preserve"> </v>
      </c>
      <c r="H75" s="37">
        <f>VLOOKUP($C75,'2'!$A$19:$O$300,2,FALSE)</f>
        <v>0</v>
      </c>
      <c r="I75" s="47">
        <f>'2'!$C$11</f>
        <v>0</v>
      </c>
      <c r="J75" s="37">
        <v>0</v>
      </c>
      <c r="K75" s="37">
        <f>VLOOKUP($C75,'2'!$A$19:$O$300,15,FALSE)</f>
        <v>0</v>
      </c>
      <c r="L75" s="37">
        <f>VLOOKUP($C75,'2'!$A$19:$O$300,14,FALSE)</f>
        <v>0</v>
      </c>
      <c r="M75" s="37">
        <f>VLOOKUP($C75,'2'!$A$19:$O$300,13,FALSE)</f>
        <v>0</v>
      </c>
      <c r="N75" s="37">
        <f t="shared" si="6"/>
        <v>0</v>
      </c>
      <c r="O75" s="37">
        <f>'2'!$L$35</f>
        <v>0</v>
      </c>
      <c r="P75" s="37" t="str">
        <f>VLOOKUP($C75,'2'!$A$19:$P$300,16,FALSE)</f>
        <v xml:space="preserve"> </v>
      </c>
      <c r="Q75" s="37">
        <f>'2'!$K$35</f>
        <v>0</v>
      </c>
    </row>
    <row r="76" spans="1:17" x14ac:dyDescent="0.25">
      <c r="A76" s="44">
        <f t="shared" si="4"/>
        <v>2</v>
      </c>
      <c r="C76" s="37" t="str">
        <f>'2'!$A$36</f>
        <v xml:space="preserve"> </v>
      </c>
      <c r="E76" s="37" t="str">
        <f t="shared" si="5"/>
        <v>PV2</v>
      </c>
      <c r="F76" s="37" t="s">
        <v>327</v>
      </c>
      <c r="G76" s="37" t="str">
        <f>'2'!$C$10</f>
        <v xml:space="preserve"> </v>
      </c>
      <c r="H76" s="37">
        <f>VLOOKUP($C76,'2'!$A$19:$O$300,2,FALSE)</f>
        <v>0</v>
      </c>
      <c r="I76" s="47">
        <f>'2'!$C$11</f>
        <v>0</v>
      </c>
      <c r="J76" s="37">
        <v>0</v>
      </c>
      <c r="K76" s="37">
        <f>VLOOKUP($C76,'2'!$A$19:$O$300,15,FALSE)</f>
        <v>0</v>
      </c>
      <c r="L76" s="37">
        <f>VLOOKUP($C76,'2'!$A$19:$O$300,14,FALSE)</f>
        <v>0</v>
      </c>
      <c r="M76" s="37">
        <f>VLOOKUP($C76,'2'!$A$19:$O$300,13,FALSE)</f>
        <v>0</v>
      </c>
      <c r="N76" s="37">
        <f t="shared" si="6"/>
        <v>0</v>
      </c>
      <c r="O76" s="37">
        <f>'2'!$L$36</f>
        <v>0</v>
      </c>
      <c r="P76" s="37" t="str">
        <f>VLOOKUP($C76,'2'!$A$19:$P$300,16,FALSE)</f>
        <v xml:space="preserve"> </v>
      </c>
      <c r="Q76" s="37">
        <f>'2'!$K$36</f>
        <v>0</v>
      </c>
    </row>
    <row r="77" spans="1:17" x14ac:dyDescent="0.25">
      <c r="A77" s="44">
        <f t="shared" si="4"/>
        <v>2</v>
      </c>
      <c r="C77" s="37" t="str">
        <f>'2'!$A$37</f>
        <v xml:space="preserve"> </v>
      </c>
      <c r="E77" s="37" t="str">
        <f t="shared" si="5"/>
        <v>PV2</v>
      </c>
      <c r="F77" s="37" t="s">
        <v>327</v>
      </c>
      <c r="G77" s="37" t="str">
        <f>'2'!$C$10</f>
        <v xml:space="preserve"> </v>
      </c>
      <c r="H77" s="37">
        <f>VLOOKUP($C77,'2'!$A$19:$O$300,2,FALSE)</f>
        <v>0</v>
      </c>
      <c r="I77" s="47">
        <f>'2'!$C$11</f>
        <v>0</v>
      </c>
      <c r="J77" s="37">
        <v>0</v>
      </c>
      <c r="K77" s="37">
        <f>VLOOKUP($C77,'2'!$A$19:$O$300,15,FALSE)</f>
        <v>0</v>
      </c>
      <c r="L77" s="37">
        <f>VLOOKUP($C77,'2'!$A$19:$O$300,14,FALSE)</f>
        <v>0</v>
      </c>
      <c r="M77" s="37">
        <f>VLOOKUP($C77,'2'!$A$19:$O$300,13,FALSE)</f>
        <v>0</v>
      </c>
      <c r="N77" s="37">
        <f t="shared" si="6"/>
        <v>0</v>
      </c>
      <c r="O77" s="37">
        <f>'2'!$L$37</f>
        <v>0</v>
      </c>
      <c r="P77" s="37" t="str">
        <f>VLOOKUP($C77,'2'!$A$19:$P$300,16,FALSE)</f>
        <v xml:space="preserve"> </v>
      </c>
      <c r="Q77" s="37">
        <f>'2'!$K$37</f>
        <v>0</v>
      </c>
    </row>
    <row r="78" spans="1:17" x14ac:dyDescent="0.25">
      <c r="A78" s="44">
        <f t="shared" si="4"/>
        <v>2</v>
      </c>
      <c r="C78" s="37" t="str">
        <f>'2'!$A$38</f>
        <v xml:space="preserve"> </v>
      </c>
      <c r="E78" s="37" t="str">
        <f t="shared" si="5"/>
        <v>PV2</v>
      </c>
      <c r="F78" s="37" t="s">
        <v>327</v>
      </c>
      <c r="G78" s="37" t="str">
        <f>'2'!$C$10</f>
        <v xml:space="preserve"> </v>
      </c>
      <c r="H78" s="37">
        <f>VLOOKUP($C78,'2'!$A$19:$O$300,2,FALSE)</f>
        <v>0</v>
      </c>
      <c r="I78" s="47">
        <f>'2'!$C$11</f>
        <v>0</v>
      </c>
      <c r="J78" s="37">
        <v>0</v>
      </c>
      <c r="K78" s="37">
        <f>VLOOKUP($C78,'2'!$A$19:$O$300,15,FALSE)</f>
        <v>0</v>
      </c>
      <c r="L78" s="37">
        <f>VLOOKUP($C78,'2'!$A$19:$O$300,14,FALSE)</f>
        <v>0</v>
      </c>
      <c r="M78" s="37">
        <f>VLOOKUP($C78,'2'!$A$19:$O$300,13,FALSE)</f>
        <v>0</v>
      </c>
      <c r="N78" s="37">
        <f t="shared" si="6"/>
        <v>0</v>
      </c>
      <c r="O78" s="37">
        <f>'2'!$L$38</f>
        <v>0</v>
      </c>
      <c r="P78" s="37" t="str">
        <f>VLOOKUP($C78,'2'!$A$19:$P$300,16,FALSE)</f>
        <v xml:space="preserve"> </v>
      </c>
      <c r="Q78" s="37">
        <f>'2'!$K$38</f>
        <v>0</v>
      </c>
    </row>
    <row r="79" spans="1:17" x14ac:dyDescent="0.25">
      <c r="A79" s="44">
        <f t="shared" si="4"/>
        <v>2</v>
      </c>
      <c r="C79" s="37" t="str">
        <f>'2'!$A$39</f>
        <v xml:space="preserve"> </v>
      </c>
      <c r="E79" s="37" t="str">
        <f t="shared" si="5"/>
        <v>PV2</v>
      </c>
      <c r="F79" s="37" t="s">
        <v>327</v>
      </c>
      <c r="G79" s="37" t="str">
        <f>'2'!$C$10</f>
        <v xml:space="preserve"> </v>
      </c>
      <c r="H79" s="37">
        <f>VLOOKUP($C79,'2'!$A$19:$O$300,2,FALSE)</f>
        <v>0</v>
      </c>
      <c r="I79" s="47">
        <f>'2'!$C$11</f>
        <v>0</v>
      </c>
      <c r="J79" s="37">
        <v>0</v>
      </c>
      <c r="K79" s="37">
        <f>VLOOKUP($C79,'2'!$A$19:$O$300,15,FALSE)</f>
        <v>0</v>
      </c>
      <c r="L79" s="37">
        <f>VLOOKUP($C79,'2'!$A$19:$O$300,14,FALSE)</f>
        <v>0</v>
      </c>
      <c r="M79" s="37">
        <f>VLOOKUP($C79,'2'!$A$19:$O$300,13,FALSE)</f>
        <v>0</v>
      </c>
      <c r="N79" s="37">
        <f t="shared" si="6"/>
        <v>0</v>
      </c>
      <c r="O79" s="37">
        <f>'2'!$L$39</f>
        <v>0</v>
      </c>
      <c r="P79" s="37" t="str">
        <f>VLOOKUP($C79,'2'!$A$19:$P$300,16,FALSE)</f>
        <v xml:space="preserve"> </v>
      </c>
      <c r="Q79" s="37">
        <f>'2'!$K$39</f>
        <v>0</v>
      </c>
    </row>
    <row r="80" spans="1:17" x14ac:dyDescent="0.25">
      <c r="A80" s="44">
        <f t="shared" si="4"/>
        <v>2</v>
      </c>
      <c r="C80" s="37" t="str">
        <f>'2'!$A$40</f>
        <v xml:space="preserve"> </v>
      </c>
      <c r="E80" s="37" t="str">
        <f t="shared" si="5"/>
        <v>PV2</v>
      </c>
      <c r="F80" s="37" t="s">
        <v>327</v>
      </c>
      <c r="G80" s="37" t="str">
        <f>'2'!$C$10</f>
        <v xml:space="preserve"> </v>
      </c>
      <c r="H80" s="37">
        <f>VLOOKUP($C80,'2'!$A$19:$O$300,2,FALSE)</f>
        <v>0</v>
      </c>
      <c r="I80" s="47">
        <f>'2'!$C$11</f>
        <v>0</v>
      </c>
      <c r="J80" s="37">
        <v>0</v>
      </c>
      <c r="K80" s="37">
        <f>VLOOKUP($C80,'2'!$A$19:$O$300,15,FALSE)</f>
        <v>0</v>
      </c>
      <c r="L80" s="37">
        <f>VLOOKUP($C80,'2'!$A$19:$O$300,14,FALSE)</f>
        <v>0</v>
      </c>
      <c r="M80" s="37">
        <f>VLOOKUP($C80,'2'!$A$19:$O$300,13,FALSE)</f>
        <v>0</v>
      </c>
      <c r="N80" s="37">
        <f t="shared" si="6"/>
        <v>0</v>
      </c>
      <c r="O80" s="37">
        <f>'2'!$L$40</f>
        <v>0</v>
      </c>
      <c r="P80" s="37" t="str">
        <f>VLOOKUP($C80,'2'!$A$19:$P$300,16,FALSE)</f>
        <v xml:space="preserve"> </v>
      </c>
      <c r="Q80" s="37">
        <f>'2'!$K$40</f>
        <v>0</v>
      </c>
    </row>
    <row r="81" spans="1:17" x14ac:dyDescent="0.25">
      <c r="A81" s="44">
        <f t="shared" si="4"/>
        <v>2</v>
      </c>
      <c r="C81" s="37" t="str">
        <f>'2'!$A$41</f>
        <v xml:space="preserve"> </v>
      </c>
      <c r="E81" s="37" t="str">
        <f t="shared" si="5"/>
        <v>PV2</v>
      </c>
      <c r="F81" s="37" t="s">
        <v>327</v>
      </c>
      <c r="G81" s="37" t="str">
        <f>'2'!$C$10</f>
        <v xml:space="preserve"> </v>
      </c>
      <c r="H81" s="37">
        <f>VLOOKUP($C81,'2'!$A$19:$O$300,2,FALSE)</f>
        <v>0</v>
      </c>
      <c r="I81" s="47">
        <f>'2'!$C$11</f>
        <v>0</v>
      </c>
      <c r="J81" s="37">
        <v>0</v>
      </c>
      <c r="K81" s="37">
        <f>VLOOKUP($C81,'2'!$A$19:$O$300,15,FALSE)</f>
        <v>0</v>
      </c>
      <c r="L81" s="37">
        <f>VLOOKUP($C81,'2'!$A$19:$O$300,14,FALSE)</f>
        <v>0</v>
      </c>
      <c r="M81" s="37">
        <f>VLOOKUP($C81,'2'!$A$19:$O$300,13,FALSE)</f>
        <v>0</v>
      </c>
      <c r="N81" s="37">
        <f t="shared" si="6"/>
        <v>0</v>
      </c>
      <c r="O81" s="37">
        <f>'2'!$L$41</f>
        <v>0</v>
      </c>
      <c r="P81" s="37" t="str">
        <f>VLOOKUP($C81,'2'!$A$19:$P$300,16,FALSE)</f>
        <v xml:space="preserve"> </v>
      </c>
      <c r="Q81" s="37">
        <f>'2'!$K$41</f>
        <v>0</v>
      </c>
    </row>
    <row r="82" spans="1:17" x14ac:dyDescent="0.25">
      <c r="A82" s="44">
        <f t="shared" si="4"/>
        <v>2</v>
      </c>
      <c r="C82" s="37" t="str">
        <f>'2'!$A$42</f>
        <v xml:space="preserve"> </v>
      </c>
      <c r="E82" s="37" t="str">
        <f t="shared" si="5"/>
        <v>PV2</v>
      </c>
      <c r="F82" s="37" t="s">
        <v>327</v>
      </c>
      <c r="G82" s="37" t="str">
        <f>'2'!$C$10</f>
        <v xml:space="preserve"> </v>
      </c>
      <c r="H82" s="37">
        <f>VLOOKUP($C82,'2'!$A$19:$O$300,2,FALSE)</f>
        <v>0</v>
      </c>
      <c r="I82" s="47">
        <f>'2'!$C$11</f>
        <v>0</v>
      </c>
      <c r="J82" s="37">
        <v>0</v>
      </c>
      <c r="K82" s="37">
        <f>VLOOKUP($C82,'2'!$A$19:$O$300,15,FALSE)</f>
        <v>0</v>
      </c>
      <c r="L82" s="37">
        <f>VLOOKUP($C82,'2'!$A$19:$O$300,14,FALSE)</f>
        <v>0</v>
      </c>
      <c r="M82" s="37">
        <f>VLOOKUP($C82,'2'!$A$19:$O$300,13,FALSE)</f>
        <v>0</v>
      </c>
      <c r="N82" s="37">
        <f t="shared" si="6"/>
        <v>0</v>
      </c>
      <c r="O82" s="37">
        <f>'2'!$L$42</f>
        <v>0</v>
      </c>
      <c r="P82" s="37" t="str">
        <f>VLOOKUP($C82,'2'!$A$19:$P$300,16,FALSE)</f>
        <v xml:space="preserve"> </v>
      </c>
      <c r="Q82" s="37">
        <f>'2'!$K$42</f>
        <v>0</v>
      </c>
    </row>
    <row r="83" spans="1:17" x14ac:dyDescent="0.25">
      <c r="A83" s="44">
        <f t="shared" si="4"/>
        <v>2</v>
      </c>
      <c r="C83" s="37" t="str">
        <f>'2'!$A$43</f>
        <v xml:space="preserve"> </v>
      </c>
      <c r="E83" s="37" t="str">
        <f t="shared" si="5"/>
        <v>PV2</v>
      </c>
      <c r="F83" s="37" t="s">
        <v>327</v>
      </c>
      <c r="G83" s="37" t="str">
        <f>'2'!$C$10</f>
        <v xml:space="preserve"> </v>
      </c>
      <c r="H83" s="37">
        <f>VLOOKUP($C83,'2'!$A$19:$O$300,2,FALSE)</f>
        <v>0</v>
      </c>
      <c r="I83" s="47">
        <f>'2'!$C$11</f>
        <v>0</v>
      </c>
      <c r="J83" s="37">
        <v>0</v>
      </c>
      <c r="K83" s="37">
        <f>VLOOKUP($C83,'2'!$A$19:$O$300,15,FALSE)</f>
        <v>0</v>
      </c>
      <c r="L83" s="37">
        <f>VLOOKUP($C83,'2'!$A$19:$O$300,14,FALSE)</f>
        <v>0</v>
      </c>
      <c r="M83" s="37">
        <f>VLOOKUP($C83,'2'!$A$19:$O$300,13,FALSE)</f>
        <v>0</v>
      </c>
      <c r="N83" s="37">
        <f t="shared" si="6"/>
        <v>0</v>
      </c>
      <c r="O83" s="37">
        <f>'2'!$L$43</f>
        <v>0</v>
      </c>
      <c r="P83" s="37" t="str">
        <f>VLOOKUP($C83,'2'!$A$19:$P$300,16,FALSE)</f>
        <v xml:space="preserve"> </v>
      </c>
      <c r="Q83" s="37">
        <f>'2'!$K$43</f>
        <v>0</v>
      </c>
    </row>
    <row r="84" spans="1:17" x14ac:dyDescent="0.25">
      <c r="A84" s="44">
        <f t="shared" si="4"/>
        <v>2</v>
      </c>
      <c r="C84" s="37" t="str">
        <f>'2'!$A$44</f>
        <v xml:space="preserve"> </v>
      </c>
      <c r="E84" s="37" t="str">
        <f t="shared" si="5"/>
        <v>PV2</v>
      </c>
      <c r="F84" s="37" t="s">
        <v>327</v>
      </c>
      <c r="G84" s="37" t="str">
        <f>'2'!$C$10</f>
        <v xml:space="preserve"> </v>
      </c>
      <c r="H84" s="37">
        <f>VLOOKUP($C84,'2'!$A$19:$O$300,2,FALSE)</f>
        <v>0</v>
      </c>
      <c r="I84" s="47">
        <f>'2'!$C$11</f>
        <v>0</v>
      </c>
      <c r="J84" s="37">
        <v>0</v>
      </c>
      <c r="K84" s="37">
        <f>VLOOKUP($C84,'2'!$A$19:$O$300,15,FALSE)</f>
        <v>0</v>
      </c>
      <c r="L84" s="37">
        <f>VLOOKUP($C84,'2'!$A$19:$O$300,14,FALSE)</f>
        <v>0</v>
      </c>
      <c r="M84" s="37">
        <f>VLOOKUP($C84,'2'!$A$19:$O$300,13,FALSE)</f>
        <v>0</v>
      </c>
      <c r="N84" s="37">
        <f t="shared" si="6"/>
        <v>0</v>
      </c>
      <c r="O84" s="37">
        <f>'2'!$L$44</f>
        <v>0</v>
      </c>
      <c r="P84" s="37" t="str">
        <f>VLOOKUP($C84,'2'!$A$19:$P$300,16,FALSE)</f>
        <v xml:space="preserve"> </v>
      </c>
      <c r="Q84" s="37">
        <f>'2'!$K$44</f>
        <v>0</v>
      </c>
    </row>
    <row r="85" spans="1:17" x14ac:dyDescent="0.25">
      <c r="A85" s="44">
        <f t="shared" si="4"/>
        <v>2</v>
      </c>
      <c r="C85" s="37" t="str">
        <f>'2'!$A$45</f>
        <v xml:space="preserve"> </v>
      </c>
      <c r="E85" s="37" t="str">
        <f t="shared" si="5"/>
        <v>PV2</v>
      </c>
      <c r="F85" s="37" t="s">
        <v>327</v>
      </c>
      <c r="G85" s="37" t="str">
        <f>'2'!$C$10</f>
        <v xml:space="preserve"> </v>
      </c>
      <c r="H85" s="37">
        <f>VLOOKUP($C85,'2'!$A$19:$O$300,2,FALSE)</f>
        <v>0</v>
      </c>
      <c r="I85" s="47">
        <f>'2'!$C$11</f>
        <v>0</v>
      </c>
      <c r="J85" s="37">
        <v>0</v>
      </c>
      <c r="K85" s="37">
        <f>VLOOKUP($C85,'2'!$A$19:$O$300,15,FALSE)</f>
        <v>0</v>
      </c>
      <c r="L85" s="37">
        <f>VLOOKUP($C85,'2'!$A$19:$O$300,14,FALSE)</f>
        <v>0</v>
      </c>
      <c r="M85" s="37">
        <f>VLOOKUP($C85,'2'!$A$19:$O$300,13,FALSE)</f>
        <v>0</v>
      </c>
      <c r="N85" s="37">
        <f t="shared" si="6"/>
        <v>0</v>
      </c>
      <c r="O85" s="37">
        <f>'2'!$L$45</f>
        <v>0</v>
      </c>
      <c r="P85" s="37" t="str">
        <f>VLOOKUP($C85,'2'!$A$19:$P$300,16,FALSE)</f>
        <v xml:space="preserve"> </v>
      </c>
      <c r="Q85" s="37">
        <f>'2'!$K$45</f>
        <v>0</v>
      </c>
    </row>
    <row r="86" spans="1:17" x14ac:dyDescent="0.25">
      <c r="A86" s="44">
        <f t="shared" si="4"/>
        <v>2</v>
      </c>
      <c r="C86" s="37" t="str">
        <f>'2'!$A$46</f>
        <v xml:space="preserve"> </v>
      </c>
      <c r="E86" s="37" t="str">
        <f t="shared" si="5"/>
        <v>PV2</v>
      </c>
      <c r="F86" s="37" t="s">
        <v>327</v>
      </c>
      <c r="G86" s="37" t="str">
        <f>'2'!$C$10</f>
        <v xml:space="preserve"> </v>
      </c>
      <c r="H86" s="37">
        <f>VLOOKUP($C86,'2'!$A$19:$O$300,2,FALSE)</f>
        <v>0</v>
      </c>
      <c r="I86" s="47">
        <f>'2'!$C$11</f>
        <v>0</v>
      </c>
      <c r="J86" s="37">
        <v>0</v>
      </c>
      <c r="K86" s="37">
        <f>VLOOKUP($C86,'2'!$A$19:$O$300,15,FALSE)</f>
        <v>0</v>
      </c>
      <c r="L86" s="37">
        <f>VLOOKUP($C86,'2'!$A$19:$O$300,14,FALSE)</f>
        <v>0</v>
      </c>
      <c r="M86" s="37">
        <f>VLOOKUP($C86,'2'!$A$19:$O$300,13,FALSE)</f>
        <v>0</v>
      </c>
      <c r="N86" s="37">
        <f t="shared" si="6"/>
        <v>0</v>
      </c>
      <c r="O86" s="37">
        <f>'2'!$L$46</f>
        <v>0</v>
      </c>
      <c r="P86" s="37" t="str">
        <f>VLOOKUP($C86,'2'!$A$19:$P$300,16,FALSE)</f>
        <v xml:space="preserve"> </v>
      </c>
      <c r="Q86" s="37">
        <f>'2'!$K$46</f>
        <v>0</v>
      </c>
    </row>
    <row r="87" spans="1:17" x14ac:dyDescent="0.25">
      <c r="A87" s="44">
        <f t="shared" si="4"/>
        <v>2</v>
      </c>
      <c r="C87" s="37" t="str">
        <f>'2'!$A$47</f>
        <v xml:space="preserve"> </v>
      </c>
      <c r="E87" s="37" t="str">
        <f t="shared" si="5"/>
        <v>PV2</v>
      </c>
      <c r="F87" s="37" t="s">
        <v>327</v>
      </c>
      <c r="G87" s="37" t="str">
        <f>'2'!$C$10</f>
        <v xml:space="preserve"> </v>
      </c>
      <c r="H87" s="37">
        <f>VLOOKUP($C87,'2'!$A$19:$O$300,2,FALSE)</f>
        <v>0</v>
      </c>
      <c r="I87" s="47">
        <f>'2'!$C$11</f>
        <v>0</v>
      </c>
      <c r="J87" s="37">
        <v>0</v>
      </c>
      <c r="K87" s="37">
        <f>VLOOKUP($C87,'2'!$A$19:$O$300,15,FALSE)</f>
        <v>0</v>
      </c>
      <c r="L87" s="37">
        <f>VLOOKUP($C87,'2'!$A$19:$O$300,14,FALSE)</f>
        <v>0</v>
      </c>
      <c r="M87" s="37">
        <f>VLOOKUP($C87,'2'!$A$19:$O$300,13,FALSE)</f>
        <v>0</v>
      </c>
      <c r="N87" s="37">
        <f t="shared" si="6"/>
        <v>0</v>
      </c>
      <c r="O87" s="37">
        <f>'2'!$L$47</f>
        <v>0</v>
      </c>
      <c r="P87" s="37" t="str">
        <f>VLOOKUP($C87,'2'!$A$19:$P$300,16,FALSE)</f>
        <v xml:space="preserve"> </v>
      </c>
      <c r="Q87" s="37">
        <f>'2'!$K$47</f>
        <v>0</v>
      </c>
    </row>
    <row r="88" spans="1:17" x14ac:dyDescent="0.25">
      <c r="A88" s="44">
        <f t="shared" si="4"/>
        <v>2</v>
      </c>
      <c r="C88" s="37" t="str">
        <f>'2'!$A$48</f>
        <v xml:space="preserve"> </v>
      </c>
      <c r="E88" s="37" t="str">
        <f t="shared" si="5"/>
        <v>PV2</v>
      </c>
      <c r="F88" s="37" t="s">
        <v>327</v>
      </c>
      <c r="G88" s="37" t="str">
        <f>'2'!$C$10</f>
        <v xml:space="preserve"> </v>
      </c>
      <c r="H88" s="37">
        <f>VLOOKUP($C88,'2'!$A$19:$O$300,2,FALSE)</f>
        <v>0</v>
      </c>
      <c r="I88" s="47">
        <f>'2'!$C$11</f>
        <v>0</v>
      </c>
      <c r="J88" s="37">
        <v>0</v>
      </c>
      <c r="K88" s="37">
        <f>VLOOKUP($C88,'2'!$A$19:$O$300,15,FALSE)</f>
        <v>0</v>
      </c>
      <c r="L88" s="37">
        <f>VLOOKUP($C88,'2'!$A$19:$O$300,14,FALSE)</f>
        <v>0</v>
      </c>
      <c r="M88" s="37">
        <f>VLOOKUP($C88,'2'!$A$19:$O$300,13,FALSE)</f>
        <v>0</v>
      </c>
      <c r="N88" s="37">
        <f t="shared" si="6"/>
        <v>0</v>
      </c>
      <c r="O88" s="37">
        <f>'2'!$L$48</f>
        <v>0</v>
      </c>
      <c r="P88" s="37" t="str">
        <f>VLOOKUP($C88,'2'!$A$19:$P$300,16,FALSE)</f>
        <v xml:space="preserve"> </v>
      </c>
      <c r="Q88" s="37">
        <f>'2'!$K$48</f>
        <v>0</v>
      </c>
    </row>
    <row r="89" spans="1:17" x14ac:dyDescent="0.25">
      <c r="A89" s="44">
        <f t="shared" si="4"/>
        <v>2</v>
      </c>
      <c r="C89" s="37" t="str">
        <f>'2'!$A$49</f>
        <v xml:space="preserve"> </v>
      </c>
      <c r="E89" s="37" t="str">
        <f t="shared" si="5"/>
        <v>PV2</v>
      </c>
      <c r="F89" s="37" t="s">
        <v>327</v>
      </c>
      <c r="G89" s="37" t="str">
        <f>'2'!$C$10</f>
        <v xml:space="preserve"> </v>
      </c>
      <c r="H89" s="37">
        <f>VLOOKUP($C89,'2'!$A$19:$O$300,2,FALSE)</f>
        <v>0</v>
      </c>
      <c r="I89" s="47">
        <f>'2'!$C$11</f>
        <v>0</v>
      </c>
      <c r="J89" s="37">
        <v>0</v>
      </c>
      <c r="K89" s="37">
        <f>VLOOKUP($C89,'2'!$A$19:$O$300,15,FALSE)</f>
        <v>0</v>
      </c>
      <c r="L89" s="37">
        <f>VLOOKUP($C89,'2'!$A$19:$O$300,14,FALSE)</f>
        <v>0</v>
      </c>
      <c r="M89" s="37">
        <f>VLOOKUP($C89,'2'!$A$19:$O$300,13,FALSE)</f>
        <v>0</v>
      </c>
      <c r="N89" s="37">
        <f t="shared" si="6"/>
        <v>0</v>
      </c>
      <c r="O89" s="37">
        <f>'2'!$L$49</f>
        <v>0</v>
      </c>
      <c r="P89" s="37" t="str">
        <f>VLOOKUP($C89,'2'!$A$19:$P$300,16,FALSE)</f>
        <v xml:space="preserve"> </v>
      </c>
      <c r="Q89" s="37">
        <f>'2'!$K$49</f>
        <v>0</v>
      </c>
    </row>
    <row r="90" spans="1:17" x14ac:dyDescent="0.25">
      <c r="A90" s="44">
        <f t="shared" si="4"/>
        <v>2</v>
      </c>
      <c r="C90" s="37" t="str">
        <f>'2'!$A$50</f>
        <v xml:space="preserve"> </v>
      </c>
      <c r="E90" s="37" t="str">
        <f t="shared" si="5"/>
        <v>PV2</v>
      </c>
      <c r="F90" s="37" t="s">
        <v>327</v>
      </c>
      <c r="G90" s="37" t="str">
        <f>'2'!$C$10</f>
        <v xml:space="preserve"> </v>
      </c>
      <c r="H90" s="37">
        <f>VLOOKUP($C90,'2'!$A$19:$O$300,2,FALSE)</f>
        <v>0</v>
      </c>
      <c r="I90" s="47">
        <f>'2'!$C$11</f>
        <v>0</v>
      </c>
      <c r="J90" s="37">
        <v>0</v>
      </c>
      <c r="K90" s="37">
        <f>VLOOKUP($C90,'2'!$A$19:$O$300,15,FALSE)</f>
        <v>0</v>
      </c>
      <c r="L90" s="37">
        <f>VLOOKUP($C90,'2'!$A$19:$O$300,14,FALSE)</f>
        <v>0</v>
      </c>
      <c r="M90" s="37">
        <f>VLOOKUP($C90,'2'!$A$19:$O$300,13,FALSE)</f>
        <v>0</v>
      </c>
      <c r="N90" s="37">
        <f t="shared" si="6"/>
        <v>0</v>
      </c>
      <c r="O90" s="37">
        <f>'2'!$L$50</f>
        <v>0</v>
      </c>
      <c r="P90" s="37" t="str">
        <f>VLOOKUP($C90,'2'!$A$19:$P$300,16,FALSE)</f>
        <v xml:space="preserve"> </v>
      </c>
      <c r="Q90" s="37">
        <f>'2'!$K$50</f>
        <v>0</v>
      </c>
    </row>
    <row r="91" spans="1:17" x14ac:dyDescent="0.25">
      <c r="A91" s="44">
        <f t="shared" si="4"/>
        <v>2</v>
      </c>
      <c r="C91" s="37" t="str">
        <f>'2'!$A$51</f>
        <v xml:space="preserve"> </v>
      </c>
      <c r="E91" s="37" t="str">
        <f t="shared" si="5"/>
        <v>PV2</v>
      </c>
      <c r="F91" s="37" t="s">
        <v>327</v>
      </c>
      <c r="G91" s="37" t="str">
        <f>'2'!$C$10</f>
        <v xml:space="preserve"> </v>
      </c>
      <c r="H91" s="37">
        <f>VLOOKUP($C91,'2'!$A$19:$O$300,2,FALSE)</f>
        <v>0</v>
      </c>
      <c r="I91" s="47">
        <f>'2'!$C$11</f>
        <v>0</v>
      </c>
      <c r="J91" s="37">
        <v>0</v>
      </c>
      <c r="K91" s="37">
        <f>VLOOKUP($C91,'2'!$A$19:$O$300,15,FALSE)</f>
        <v>0</v>
      </c>
      <c r="L91" s="37">
        <f>VLOOKUP($C91,'2'!$A$19:$O$300,14,FALSE)</f>
        <v>0</v>
      </c>
      <c r="M91" s="37">
        <f>VLOOKUP($C91,'2'!$A$19:$O$300,13,FALSE)</f>
        <v>0</v>
      </c>
      <c r="N91" s="37">
        <f t="shared" si="6"/>
        <v>0</v>
      </c>
      <c r="O91" s="37">
        <f>'2'!$L$51</f>
        <v>0</v>
      </c>
      <c r="P91" s="37" t="str">
        <f>VLOOKUP($C91,'2'!$A$19:$P$300,16,FALSE)</f>
        <v xml:space="preserve"> </v>
      </c>
      <c r="Q91" s="37">
        <f>'2'!$K$51</f>
        <v>0</v>
      </c>
    </row>
    <row r="92" spans="1:17" x14ac:dyDescent="0.25">
      <c r="A92" s="44">
        <f t="shared" si="4"/>
        <v>2</v>
      </c>
      <c r="C92" s="37" t="str">
        <f>'2'!$A$52</f>
        <v xml:space="preserve"> </v>
      </c>
      <c r="E92" s="37" t="str">
        <f t="shared" si="5"/>
        <v>PV2</v>
      </c>
      <c r="F92" s="37" t="s">
        <v>327</v>
      </c>
      <c r="G92" s="37" t="str">
        <f>'2'!$C$10</f>
        <v xml:space="preserve"> </v>
      </c>
      <c r="H92" s="37">
        <f>VLOOKUP($C92,'2'!$A$19:$O$300,2,FALSE)</f>
        <v>0</v>
      </c>
      <c r="I92" s="47">
        <f>'2'!$C$11</f>
        <v>0</v>
      </c>
      <c r="J92" s="37">
        <v>0</v>
      </c>
      <c r="K92" s="37">
        <f>VLOOKUP($C92,'2'!$A$19:$O$300,15,FALSE)</f>
        <v>0</v>
      </c>
      <c r="L92" s="37">
        <f>VLOOKUP($C92,'2'!$A$19:$O$300,14,FALSE)</f>
        <v>0</v>
      </c>
      <c r="M92" s="37">
        <f>VLOOKUP($C92,'2'!$A$19:$O$300,13,FALSE)</f>
        <v>0</v>
      </c>
      <c r="N92" s="37">
        <f t="shared" si="6"/>
        <v>0</v>
      </c>
      <c r="O92" s="37">
        <f>'2'!$L$52</f>
        <v>0</v>
      </c>
      <c r="P92" s="37" t="str">
        <f>VLOOKUP($C92,'2'!$A$19:$P$300,16,FALSE)</f>
        <v xml:space="preserve"> </v>
      </c>
      <c r="Q92" s="37">
        <f>'2'!$K$52</f>
        <v>0</v>
      </c>
    </row>
    <row r="93" spans="1:17" x14ac:dyDescent="0.25">
      <c r="A93" s="44">
        <f t="shared" si="4"/>
        <v>2</v>
      </c>
      <c r="C93" s="37" t="str">
        <f>'2'!$A$53</f>
        <v xml:space="preserve"> </v>
      </c>
      <c r="E93" s="37" t="str">
        <f t="shared" si="5"/>
        <v>PV2</v>
      </c>
      <c r="F93" s="37" t="s">
        <v>327</v>
      </c>
      <c r="G93" s="37" t="str">
        <f>'2'!$C$10</f>
        <v xml:space="preserve"> </v>
      </c>
      <c r="H93" s="37">
        <f>VLOOKUP($C93,'2'!$A$19:$O$300,2,FALSE)</f>
        <v>0</v>
      </c>
      <c r="I93" s="47">
        <f>'2'!$C$11</f>
        <v>0</v>
      </c>
      <c r="J93" s="37">
        <v>0</v>
      </c>
      <c r="K93" s="37">
        <f>VLOOKUP($C93,'2'!$A$19:$O$300,15,FALSE)</f>
        <v>0</v>
      </c>
      <c r="L93" s="37">
        <f>VLOOKUP($C93,'2'!$A$19:$O$300,14,FALSE)</f>
        <v>0</v>
      </c>
      <c r="M93" s="37">
        <f>VLOOKUP($C93,'2'!$A$19:$O$300,13,FALSE)</f>
        <v>0</v>
      </c>
      <c r="N93" s="37">
        <f t="shared" si="6"/>
        <v>0</v>
      </c>
      <c r="O93" s="37">
        <f>'2'!$L$53</f>
        <v>0</v>
      </c>
      <c r="P93" s="37" t="str">
        <f>VLOOKUP($C93,'2'!$A$19:$P$300,16,FALSE)</f>
        <v xml:space="preserve"> </v>
      </c>
      <c r="Q93" s="37">
        <f>'2'!$K$53</f>
        <v>0</v>
      </c>
    </row>
    <row r="94" spans="1:17" x14ac:dyDescent="0.25">
      <c r="A94" s="44">
        <f t="shared" si="4"/>
        <v>2</v>
      </c>
      <c r="C94" s="37" t="str">
        <f>'2'!$A$54</f>
        <v xml:space="preserve"> </v>
      </c>
      <c r="E94" s="37" t="str">
        <f t="shared" si="5"/>
        <v>PV2</v>
      </c>
      <c r="F94" s="37" t="s">
        <v>327</v>
      </c>
      <c r="G94" s="37" t="str">
        <f>'2'!$C$10</f>
        <v xml:space="preserve"> </v>
      </c>
      <c r="H94" s="37">
        <f>VLOOKUP($C94,'2'!$A$19:$O$300,2,FALSE)</f>
        <v>0</v>
      </c>
      <c r="I94" s="47">
        <f>'2'!$C$11</f>
        <v>0</v>
      </c>
      <c r="J94" s="37">
        <v>0</v>
      </c>
      <c r="K94" s="37">
        <f>VLOOKUP($C94,'2'!$A$19:$O$300,15,FALSE)</f>
        <v>0</v>
      </c>
      <c r="L94" s="37">
        <f>VLOOKUP($C94,'2'!$A$19:$O$300,14,FALSE)</f>
        <v>0</v>
      </c>
      <c r="M94" s="37">
        <f>VLOOKUP($C94,'2'!$A$19:$O$300,13,FALSE)</f>
        <v>0</v>
      </c>
      <c r="N94" s="37">
        <f t="shared" si="6"/>
        <v>0</v>
      </c>
      <c r="O94" s="37">
        <f>'2'!$L$54</f>
        <v>0</v>
      </c>
      <c r="P94" s="37" t="str">
        <f>VLOOKUP($C94,'2'!$A$19:$P$300,16,FALSE)</f>
        <v xml:space="preserve"> </v>
      </c>
      <c r="Q94" s="37">
        <f>'2'!$K$54</f>
        <v>0</v>
      </c>
    </row>
    <row r="95" spans="1:17" x14ac:dyDescent="0.25">
      <c r="A95" s="44">
        <f t="shared" si="4"/>
        <v>2</v>
      </c>
      <c r="C95" s="37" t="str">
        <f>'2'!$A$55</f>
        <v xml:space="preserve"> </v>
      </c>
      <c r="E95" s="37" t="str">
        <f t="shared" si="5"/>
        <v>PV2</v>
      </c>
      <c r="F95" s="37" t="s">
        <v>327</v>
      </c>
      <c r="G95" s="37" t="str">
        <f>'2'!$C$10</f>
        <v xml:space="preserve"> </v>
      </c>
      <c r="H95" s="37">
        <f>VLOOKUP($C95,'2'!$A$19:$O$300,2,FALSE)</f>
        <v>0</v>
      </c>
      <c r="I95" s="47">
        <f>'2'!$C$11</f>
        <v>0</v>
      </c>
      <c r="J95" s="37">
        <v>0</v>
      </c>
      <c r="K95" s="37">
        <f>VLOOKUP($C95,'2'!$A$19:$O$300,15,FALSE)</f>
        <v>0</v>
      </c>
      <c r="L95" s="37">
        <f>VLOOKUP($C95,'2'!$A$19:$O$300,14,FALSE)</f>
        <v>0</v>
      </c>
      <c r="M95" s="37">
        <f>VLOOKUP($C95,'2'!$A$19:$O$300,13,FALSE)</f>
        <v>0</v>
      </c>
      <c r="N95" s="37">
        <f t="shared" si="6"/>
        <v>0</v>
      </c>
      <c r="O95" s="37">
        <f>'2'!$L$55</f>
        <v>0</v>
      </c>
      <c r="P95" s="37" t="str">
        <f>VLOOKUP($C95,'2'!$A$19:$P$300,16,FALSE)</f>
        <v xml:space="preserve"> </v>
      </c>
      <c r="Q95" s="37">
        <f>'2'!$K$55</f>
        <v>0</v>
      </c>
    </row>
    <row r="96" spans="1:17" x14ac:dyDescent="0.25">
      <c r="A96" s="44">
        <f t="shared" si="4"/>
        <v>2</v>
      </c>
      <c r="C96" s="37" t="str">
        <f>'2'!$A$56</f>
        <v xml:space="preserve"> </v>
      </c>
      <c r="E96" s="37" t="str">
        <f t="shared" si="5"/>
        <v>PV2</v>
      </c>
      <c r="F96" s="37" t="s">
        <v>327</v>
      </c>
      <c r="G96" s="37" t="str">
        <f>'2'!$C$10</f>
        <v xml:space="preserve"> </v>
      </c>
      <c r="H96" s="37">
        <f>VLOOKUP($C96,'2'!$A$19:$O$300,2,FALSE)</f>
        <v>0</v>
      </c>
      <c r="I96" s="47">
        <f>'2'!$C$11</f>
        <v>0</v>
      </c>
      <c r="J96" s="37">
        <v>0</v>
      </c>
      <c r="K96" s="37">
        <f>VLOOKUP($C96,'2'!$A$19:$O$300,15,FALSE)</f>
        <v>0</v>
      </c>
      <c r="L96" s="37">
        <f>VLOOKUP($C96,'2'!$A$19:$O$300,14,FALSE)</f>
        <v>0</v>
      </c>
      <c r="M96" s="37">
        <f>VLOOKUP($C96,'2'!$A$19:$O$300,13,FALSE)</f>
        <v>0</v>
      </c>
      <c r="N96" s="37">
        <f t="shared" si="6"/>
        <v>0</v>
      </c>
      <c r="O96" s="37">
        <f>'2'!$L$56</f>
        <v>0</v>
      </c>
      <c r="P96" s="37" t="str">
        <f>VLOOKUP($C96,'2'!$A$19:$P$300,16,FALSE)</f>
        <v xml:space="preserve"> </v>
      </c>
      <c r="Q96" s="37">
        <f>'2'!$K$56</f>
        <v>0</v>
      </c>
    </row>
    <row r="97" spans="1:17" x14ac:dyDescent="0.25">
      <c r="A97" s="44">
        <f t="shared" si="4"/>
        <v>2</v>
      </c>
      <c r="C97" s="37" t="str">
        <f>'2'!$A$57</f>
        <v xml:space="preserve"> </v>
      </c>
      <c r="E97" s="37" t="str">
        <f t="shared" si="5"/>
        <v>PV2</v>
      </c>
      <c r="F97" s="37" t="s">
        <v>327</v>
      </c>
      <c r="G97" s="37" t="str">
        <f>'2'!$C$10</f>
        <v xml:space="preserve"> </v>
      </c>
      <c r="H97" s="37">
        <f>VLOOKUP($C97,'2'!$A$19:$O$300,2,FALSE)</f>
        <v>0</v>
      </c>
      <c r="I97" s="47">
        <f>'2'!$C$11</f>
        <v>0</v>
      </c>
      <c r="J97" s="37">
        <v>0</v>
      </c>
      <c r="K97" s="37">
        <f>VLOOKUP($C97,'2'!$A$19:$O$300,15,FALSE)</f>
        <v>0</v>
      </c>
      <c r="L97" s="37">
        <f>VLOOKUP($C97,'2'!$A$19:$O$300,14,FALSE)</f>
        <v>0</v>
      </c>
      <c r="M97" s="37">
        <f>VLOOKUP($C97,'2'!$A$19:$O$300,13,FALSE)</f>
        <v>0</v>
      </c>
      <c r="N97" s="37">
        <f t="shared" si="6"/>
        <v>0</v>
      </c>
      <c r="O97" s="37">
        <f>'2'!$L$57</f>
        <v>0</v>
      </c>
      <c r="P97" s="37" t="str">
        <f>VLOOKUP($C97,'2'!$A$19:$P$300,16,FALSE)</f>
        <v xml:space="preserve"> </v>
      </c>
      <c r="Q97" s="37">
        <f>'2'!$K$57</f>
        <v>0</v>
      </c>
    </row>
    <row r="98" spans="1:17" x14ac:dyDescent="0.25">
      <c r="A98" s="44">
        <f t="shared" si="4"/>
        <v>2</v>
      </c>
      <c r="C98" s="37" t="str">
        <f>'2'!$A$58</f>
        <v xml:space="preserve"> </v>
      </c>
      <c r="E98" s="37" t="str">
        <f t="shared" si="5"/>
        <v>PV2</v>
      </c>
      <c r="F98" s="37" t="s">
        <v>327</v>
      </c>
      <c r="G98" s="37" t="str">
        <f>'2'!$C$10</f>
        <v xml:space="preserve"> </v>
      </c>
      <c r="H98" s="37">
        <f>VLOOKUP($C98,'2'!$A$19:$O$300,2,FALSE)</f>
        <v>0</v>
      </c>
      <c r="I98" s="47">
        <f>'2'!$C$11</f>
        <v>0</v>
      </c>
      <c r="J98" s="37">
        <v>0</v>
      </c>
      <c r="K98" s="37">
        <f>VLOOKUP($C98,'2'!$A$19:$O$300,15,FALSE)</f>
        <v>0</v>
      </c>
      <c r="L98" s="37">
        <f>VLOOKUP($C98,'2'!$A$19:$O$300,14,FALSE)</f>
        <v>0</v>
      </c>
      <c r="M98" s="37">
        <f>VLOOKUP($C98,'2'!$A$19:$O$300,13,FALSE)</f>
        <v>0</v>
      </c>
      <c r="N98" s="37">
        <f t="shared" si="6"/>
        <v>0</v>
      </c>
      <c r="O98" s="37">
        <f>'2'!$L$58</f>
        <v>0</v>
      </c>
      <c r="P98" s="37" t="str">
        <f>VLOOKUP($C98,'2'!$A$19:$P$300,16,FALSE)</f>
        <v xml:space="preserve"> </v>
      </c>
      <c r="Q98" s="37">
        <f>'2'!$K$58</f>
        <v>0</v>
      </c>
    </row>
    <row r="99" spans="1:17" x14ac:dyDescent="0.25">
      <c r="A99" s="44">
        <f t="shared" si="4"/>
        <v>2</v>
      </c>
      <c r="C99" s="37" t="str">
        <f>'2'!$A$59</f>
        <v xml:space="preserve"> </v>
      </c>
      <c r="E99" s="37" t="str">
        <f t="shared" si="5"/>
        <v>PV2</v>
      </c>
      <c r="F99" s="37" t="s">
        <v>327</v>
      </c>
      <c r="G99" s="37" t="str">
        <f>'2'!$C$10</f>
        <v xml:space="preserve"> </v>
      </c>
      <c r="H99" s="37">
        <f>VLOOKUP($C99,'2'!$A$19:$O$300,2,FALSE)</f>
        <v>0</v>
      </c>
      <c r="I99" s="47">
        <f>'2'!$C$11</f>
        <v>0</v>
      </c>
      <c r="J99" s="37">
        <v>0</v>
      </c>
      <c r="K99" s="37">
        <f>VLOOKUP($C99,'2'!$A$19:$O$300,15,FALSE)</f>
        <v>0</v>
      </c>
      <c r="L99" s="37">
        <f>VLOOKUP($C99,'2'!$A$19:$O$300,14,FALSE)</f>
        <v>0</v>
      </c>
      <c r="M99" s="37">
        <f>VLOOKUP($C99,'2'!$A$19:$O$300,13,FALSE)</f>
        <v>0</v>
      </c>
      <c r="N99" s="37">
        <f t="shared" si="6"/>
        <v>0</v>
      </c>
      <c r="O99" s="37">
        <f>'2'!$L$59</f>
        <v>0</v>
      </c>
      <c r="P99" s="37" t="str">
        <f>VLOOKUP($C99,'2'!$A$19:$P$300,16,FALSE)</f>
        <v xml:space="preserve"> </v>
      </c>
      <c r="Q99" s="37">
        <f>'2'!$K$59</f>
        <v>0</v>
      </c>
    </row>
    <row r="100" spans="1:17" x14ac:dyDescent="0.25">
      <c r="A100" s="44">
        <f t="shared" si="4"/>
        <v>2</v>
      </c>
      <c r="C100" s="37" t="str">
        <f>'2'!$A$60</f>
        <v xml:space="preserve"> </v>
      </c>
      <c r="E100" s="37" t="str">
        <f t="shared" si="5"/>
        <v>PV2</v>
      </c>
      <c r="F100" s="37" t="s">
        <v>327</v>
      </c>
      <c r="G100" s="37" t="str">
        <f>'2'!$C$10</f>
        <v xml:space="preserve"> </v>
      </c>
      <c r="H100" s="37">
        <f>VLOOKUP($C100,'2'!$A$19:$O$300,2,FALSE)</f>
        <v>0</v>
      </c>
      <c r="I100" s="47">
        <f>'2'!$C$11</f>
        <v>0</v>
      </c>
      <c r="J100" s="37">
        <v>0</v>
      </c>
      <c r="K100" s="37">
        <f>VLOOKUP($C100,'2'!$A$19:$O$300,15,FALSE)</f>
        <v>0</v>
      </c>
      <c r="L100" s="37">
        <f>VLOOKUP($C100,'2'!$A$19:$O$300,14,FALSE)</f>
        <v>0</v>
      </c>
      <c r="M100" s="37">
        <f>VLOOKUP($C100,'2'!$A$19:$O$300,13,FALSE)</f>
        <v>0</v>
      </c>
      <c r="N100" s="37">
        <f t="shared" si="6"/>
        <v>0</v>
      </c>
      <c r="O100" s="37">
        <f>'2'!$L$60</f>
        <v>0</v>
      </c>
      <c r="P100" s="37" t="str">
        <f>VLOOKUP($C100,'2'!$A$19:$P$300,16,FALSE)</f>
        <v xml:space="preserve"> </v>
      </c>
      <c r="Q100" s="37">
        <f>'2'!$K$60</f>
        <v>0</v>
      </c>
    </row>
    <row r="101" spans="1:17" x14ac:dyDescent="0.25">
      <c r="A101" s="44">
        <f t="shared" si="4"/>
        <v>2</v>
      </c>
      <c r="C101" s="37" t="str">
        <f>'2'!$A$61</f>
        <v xml:space="preserve"> </v>
      </c>
      <c r="E101" s="37" t="str">
        <f t="shared" si="5"/>
        <v>PV2</v>
      </c>
      <c r="F101" s="37" t="s">
        <v>327</v>
      </c>
      <c r="G101" s="37" t="str">
        <f>'2'!$C$10</f>
        <v xml:space="preserve"> </v>
      </c>
      <c r="H101" s="37">
        <f>VLOOKUP($C101,'2'!$A$19:$O$300,2,FALSE)</f>
        <v>0</v>
      </c>
      <c r="I101" s="47">
        <f>'2'!$C$11</f>
        <v>0</v>
      </c>
      <c r="J101" s="37">
        <v>0</v>
      </c>
      <c r="K101" s="37">
        <f>VLOOKUP($C101,'2'!$A$19:$O$300,15,FALSE)</f>
        <v>0</v>
      </c>
      <c r="L101" s="37">
        <f>VLOOKUP($C101,'2'!$A$19:$O$300,14,FALSE)</f>
        <v>0</v>
      </c>
      <c r="M101" s="37">
        <f>VLOOKUP($C101,'2'!$A$19:$O$300,13,FALSE)</f>
        <v>0</v>
      </c>
      <c r="N101" s="37">
        <f t="shared" si="6"/>
        <v>0</v>
      </c>
      <c r="O101" s="37">
        <f>'2'!$L$61</f>
        <v>0</v>
      </c>
      <c r="P101" s="37" t="str">
        <f>VLOOKUP($C101,'2'!$A$19:$P$300,16,FALSE)</f>
        <v xml:space="preserve"> </v>
      </c>
      <c r="Q101" s="37">
        <f>'2'!$K$61</f>
        <v>0</v>
      </c>
    </row>
    <row r="102" spans="1:17" x14ac:dyDescent="0.25">
      <c r="A102" s="44">
        <f t="shared" si="4"/>
        <v>2</v>
      </c>
      <c r="C102" s="37" t="str">
        <f>'2'!$A$62</f>
        <v xml:space="preserve"> </v>
      </c>
      <c r="E102" s="37" t="str">
        <f t="shared" si="5"/>
        <v>PV2</v>
      </c>
      <c r="F102" s="37" t="s">
        <v>327</v>
      </c>
      <c r="G102" s="37" t="str">
        <f>'2'!$C$10</f>
        <v xml:space="preserve"> </v>
      </c>
      <c r="H102" s="37">
        <f>VLOOKUP($C102,'2'!$A$19:$O$300,2,FALSE)</f>
        <v>0</v>
      </c>
      <c r="I102" s="47">
        <f>'2'!$C$11</f>
        <v>0</v>
      </c>
      <c r="J102" s="37">
        <v>0</v>
      </c>
      <c r="K102" s="37">
        <f>VLOOKUP($C102,'2'!$A$19:$O$300,15,FALSE)</f>
        <v>0</v>
      </c>
      <c r="L102" s="37">
        <f>VLOOKUP($C102,'2'!$A$19:$O$300,14,FALSE)</f>
        <v>0</v>
      </c>
      <c r="M102" s="37">
        <f>VLOOKUP($C102,'2'!$A$19:$O$300,13,FALSE)</f>
        <v>0</v>
      </c>
      <c r="N102" s="37">
        <f t="shared" si="6"/>
        <v>0</v>
      </c>
      <c r="O102" s="37">
        <f>'2'!$L$62</f>
        <v>0</v>
      </c>
      <c r="P102" s="37" t="str">
        <f>VLOOKUP($C102,'2'!$A$19:$P$300,16,FALSE)</f>
        <v xml:space="preserve"> </v>
      </c>
      <c r="Q102" s="37">
        <f>'2'!$K$62</f>
        <v>0</v>
      </c>
    </row>
    <row r="103" spans="1:17" x14ac:dyDescent="0.25">
      <c r="A103" s="44">
        <f t="shared" si="4"/>
        <v>2</v>
      </c>
      <c r="C103" s="37" t="str">
        <f>'2'!$A$63</f>
        <v xml:space="preserve"> </v>
      </c>
      <c r="E103" s="37" t="str">
        <f t="shared" si="5"/>
        <v>PV2</v>
      </c>
      <c r="F103" s="37" t="s">
        <v>327</v>
      </c>
      <c r="G103" s="37" t="str">
        <f>'2'!$C$10</f>
        <v xml:space="preserve"> </v>
      </c>
      <c r="H103" s="37">
        <f>VLOOKUP($C103,'2'!$A$19:$O$300,2,FALSE)</f>
        <v>0</v>
      </c>
      <c r="I103" s="47">
        <f>'2'!$C$11</f>
        <v>0</v>
      </c>
      <c r="J103" s="37">
        <v>0</v>
      </c>
      <c r="K103" s="37">
        <f>VLOOKUP($C103,'2'!$A$19:$O$300,15,FALSE)</f>
        <v>0</v>
      </c>
      <c r="L103" s="37">
        <f>VLOOKUP($C103,'2'!$A$19:$O$300,14,FALSE)</f>
        <v>0</v>
      </c>
      <c r="M103" s="37">
        <f>VLOOKUP($C103,'2'!$A$19:$O$300,13,FALSE)</f>
        <v>0</v>
      </c>
      <c r="N103" s="37">
        <f t="shared" si="6"/>
        <v>0</v>
      </c>
      <c r="O103" s="37">
        <f>'2'!$L$63</f>
        <v>0</v>
      </c>
      <c r="P103" s="37" t="str">
        <f>VLOOKUP($C103,'2'!$A$19:$P$300,16,FALSE)</f>
        <v xml:space="preserve"> </v>
      </c>
      <c r="Q103" s="37">
        <f>'2'!$K$63</f>
        <v>0</v>
      </c>
    </row>
    <row r="104" spans="1:17" x14ac:dyDescent="0.25">
      <c r="A104" s="44">
        <f t="shared" si="4"/>
        <v>2</v>
      </c>
      <c r="C104" s="37" t="str">
        <f>'2'!$A$64</f>
        <v xml:space="preserve"> </v>
      </c>
      <c r="E104" s="37" t="str">
        <f t="shared" si="5"/>
        <v>PV2</v>
      </c>
      <c r="F104" s="37" t="s">
        <v>327</v>
      </c>
      <c r="G104" s="37" t="str">
        <f>'2'!$C$10</f>
        <v xml:space="preserve"> </v>
      </c>
      <c r="H104" s="37">
        <f>VLOOKUP($C104,'2'!$A$19:$O$300,2,FALSE)</f>
        <v>0</v>
      </c>
      <c r="I104" s="47">
        <f>'2'!$C$11</f>
        <v>0</v>
      </c>
      <c r="J104" s="37">
        <v>0</v>
      </c>
      <c r="K104" s="37">
        <f>VLOOKUP($C104,'2'!$A$19:$O$300,15,FALSE)</f>
        <v>0</v>
      </c>
      <c r="L104" s="37">
        <f>VLOOKUP($C104,'2'!$A$19:$O$300,14,FALSE)</f>
        <v>0</v>
      </c>
      <c r="M104" s="37">
        <f>VLOOKUP($C104,'2'!$A$19:$O$300,13,FALSE)</f>
        <v>0</v>
      </c>
      <c r="N104" s="37">
        <f t="shared" si="6"/>
        <v>0</v>
      </c>
      <c r="O104" s="37">
        <f>'2'!$L$64</f>
        <v>0</v>
      </c>
      <c r="P104" s="37" t="str">
        <f>VLOOKUP($C104,'2'!$A$19:$P$300,16,FALSE)</f>
        <v xml:space="preserve"> </v>
      </c>
      <c r="Q104" s="37">
        <f>'2'!$K$64</f>
        <v>0</v>
      </c>
    </row>
    <row r="105" spans="1:17" x14ac:dyDescent="0.25">
      <c r="A105" s="44">
        <f t="shared" si="4"/>
        <v>2</v>
      </c>
      <c r="C105" s="37" t="str">
        <f>'2'!$A$65</f>
        <v xml:space="preserve"> </v>
      </c>
      <c r="E105" s="37" t="str">
        <f t="shared" si="5"/>
        <v>PV2</v>
      </c>
      <c r="F105" s="37" t="s">
        <v>327</v>
      </c>
      <c r="G105" s="37" t="str">
        <f>'2'!$C$10</f>
        <v xml:space="preserve"> </v>
      </c>
      <c r="H105" s="37">
        <f>VLOOKUP($C105,'2'!$A$19:$O$300,2,FALSE)</f>
        <v>0</v>
      </c>
      <c r="I105" s="47">
        <f>'2'!$C$11</f>
        <v>0</v>
      </c>
      <c r="J105" s="37">
        <v>0</v>
      </c>
      <c r="K105" s="37">
        <f>VLOOKUP($C105,'2'!$A$19:$O$300,15,FALSE)</f>
        <v>0</v>
      </c>
      <c r="L105" s="37">
        <f>VLOOKUP($C105,'2'!$A$19:$O$300,14,FALSE)</f>
        <v>0</v>
      </c>
      <c r="M105" s="37">
        <f>VLOOKUP($C105,'2'!$A$19:$O$300,13,FALSE)</f>
        <v>0</v>
      </c>
      <c r="N105" s="37">
        <f t="shared" si="6"/>
        <v>0</v>
      </c>
      <c r="O105" s="37">
        <f>'2'!$L$65</f>
        <v>0</v>
      </c>
      <c r="P105" s="37" t="str">
        <f>VLOOKUP($C105,'2'!$A$19:$P$300,16,FALSE)</f>
        <v xml:space="preserve"> </v>
      </c>
      <c r="Q105" s="37">
        <f>'2'!$K$65</f>
        <v>0</v>
      </c>
    </row>
    <row r="106" spans="1:17" x14ac:dyDescent="0.25">
      <c r="A106" s="44">
        <f t="shared" si="4"/>
        <v>2</v>
      </c>
      <c r="C106" s="37" t="str">
        <f>'2'!$A$66</f>
        <v xml:space="preserve"> </v>
      </c>
      <c r="E106" s="37" t="str">
        <f t="shared" si="5"/>
        <v>PV2</v>
      </c>
      <c r="F106" s="37" t="s">
        <v>327</v>
      </c>
      <c r="G106" s="37" t="str">
        <f>'2'!$C$10</f>
        <v xml:space="preserve"> </v>
      </c>
      <c r="H106" s="37">
        <f>VLOOKUP($C106,'2'!$A$19:$O$300,2,FALSE)</f>
        <v>0</v>
      </c>
      <c r="I106" s="47">
        <f>'2'!$C$11</f>
        <v>0</v>
      </c>
      <c r="J106" s="37">
        <v>0</v>
      </c>
      <c r="K106" s="37">
        <f>VLOOKUP($C106,'2'!$A$19:$O$300,15,FALSE)</f>
        <v>0</v>
      </c>
      <c r="L106" s="37">
        <f>VLOOKUP($C106,'2'!$A$19:$O$300,14,FALSE)</f>
        <v>0</v>
      </c>
      <c r="M106" s="37">
        <f>VLOOKUP($C106,'2'!$A$19:$O$300,13,FALSE)</f>
        <v>0</v>
      </c>
      <c r="N106" s="37">
        <f t="shared" si="6"/>
        <v>0</v>
      </c>
      <c r="O106" s="37">
        <f>'2'!$L$66</f>
        <v>0</v>
      </c>
      <c r="P106" s="37" t="str">
        <f>VLOOKUP($C106,'2'!$A$19:$P$300,16,FALSE)</f>
        <v xml:space="preserve"> </v>
      </c>
      <c r="Q106" s="37">
        <f>'2'!$K$66</f>
        <v>0</v>
      </c>
    </row>
    <row r="107" spans="1:17" x14ac:dyDescent="0.25">
      <c r="A107" s="44">
        <f t="shared" si="4"/>
        <v>2</v>
      </c>
      <c r="C107" s="37" t="str">
        <f>'2'!$A$67</f>
        <v xml:space="preserve"> </v>
      </c>
      <c r="E107" s="37" t="str">
        <f t="shared" si="5"/>
        <v>PV2</v>
      </c>
      <c r="F107" s="37" t="s">
        <v>327</v>
      </c>
      <c r="G107" s="37" t="str">
        <f>'2'!$C$10</f>
        <v xml:space="preserve"> </v>
      </c>
      <c r="H107" s="37">
        <f>VLOOKUP($C107,'2'!$A$19:$O$300,2,FALSE)</f>
        <v>0</v>
      </c>
      <c r="I107" s="47">
        <f>'2'!$C$11</f>
        <v>0</v>
      </c>
      <c r="J107" s="37">
        <v>0</v>
      </c>
      <c r="K107" s="37">
        <f>VLOOKUP($C107,'2'!$A$19:$O$300,15,FALSE)</f>
        <v>0</v>
      </c>
      <c r="L107" s="37">
        <f>VLOOKUP($C107,'2'!$A$19:$O$300,14,FALSE)</f>
        <v>0</v>
      </c>
      <c r="M107" s="37">
        <f>VLOOKUP($C107,'2'!$A$19:$O$300,13,FALSE)</f>
        <v>0</v>
      </c>
      <c r="N107" s="37">
        <f t="shared" si="6"/>
        <v>0</v>
      </c>
      <c r="O107" s="37">
        <f>'2'!$L$67</f>
        <v>0</v>
      </c>
      <c r="P107" s="37" t="str">
        <f>VLOOKUP($C107,'2'!$A$19:$P$300,16,FALSE)</f>
        <v xml:space="preserve"> </v>
      </c>
      <c r="Q107" s="37">
        <f>'2'!$K$67</f>
        <v>0</v>
      </c>
    </row>
    <row r="108" spans="1:17" x14ac:dyDescent="0.25">
      <c r="A108" s="44">
        <f t="shared" si="4"/>
        <v>2</v>
      </c>
      <c r="C108" s="37" t="str">
        <f>'2'!$A$68</f>
        <v xml:space="preserve"> </v>
      </c>
      <c r="E108" s="37" t="str">
        <f t="shared" si="5"/>
        <v>PV2</v>
      </c>
      <c r="F108" s="37" t="s">
        <v>327</v>
      </c>
      <c r="G108" s="37" t="str">
        <f>'2'!$C$10</f>
        <v xml:space="preserve"> </v>
      </c>
      <c r="H108" s="37">
        <f>VLOOKUP($C108,'2'!$A$19:$O$300,2,FALSE)</f>
        <v>0</v>
      </c>
      <c r="I108" s="47">
        <f>'2'!$C$11</f>
        <v>0</v>
      </c>
      <c r="J108" s="37">
        <v>0</v>
      </c>
      <c r="K108" s="37">
        <f>VLOOKUP($C108,'2'!$A$19:$O$300,15,FALSE)</f>
        <v>0</v>
      </c>
      <c r="L108" s="37">
        <f>VLOOKUP($C108,'2'!$A$19:$O$300,14,FALSE)</f>
        <v>0</v>
      </c>
      <c r="M108" s="37">
        <f>VLOOKUP($C108,'2'!$A$19:$O$300,13,FALSE)</f>
        <v>0</v>
      </c>
      <c r="N108" s="37">
        <f t="shared" si="6"/>
        <v>0</v>
      </c>
      <c r="O108" s="37">
        <f>'2'!$L$68</f>
        <v>0</v>
      </c>
      <c r="P108" s="37" t="str">
        <f>VLOOKUP($C108,'2'!$A$19:$P$300,16,FALSE)</f>
        <v xml:space="preserve"> </v>
      </c>
      <c r="Q108" s="37">
        <f>'2'!$K$68</f>
        <v>0</v>
      </c>
    </row>
    <row r="109" spans="1:17" x14ac:dyDescent="0.25">
      <c r="A109" s="46">
        <f>A59+1</f>
        <v>3</v>
      </c>
      <c r="C109" s="37" t="str">
        <f>'3'!$A$19</f>
        <v xml:space="preserve"> </v>
      </c>
      <c r="E109" s="37" t="str">
        <f t="shared" si="5"/>
        <v>PV3</v>
      </c>
      <c r="F109" s="37" t="s">
        <v>327</v>
      </c>
      <c r="G109" s="37" t="str">
        <f>'3'!$C$10</f>
        <v xml:space="preserve"> </v>
      </c>
      <c r="H109" s="37">
        <f>VLOOKUP($C109,'3'!$A$19:$O$300,2,FALSE)</f>
        <v>0</v>
      </c>
      <c r="I109" s="47">
        <f>'3'!$C$11</f>
        <v>0</v>
      </c>
      <c r="J109" s="37">
        <v>0</v>
      </c>
      <c r="K109" s="37">
        <f>VLOOKUP($C109,'3'!$A$19:$O$300,15,FALSE)</f>
        <v>0</v>
      </c>
      <c r="L109" s="37">
        <f>VLOOKUP($C109,'3'!$A$19:$O$300,14,FALSE)</f>
        <v>0</v>
      </c>
      <c r="M109" s="37">
        <f>VLOOKUP($C109,'3'!$A$19:$O$300,13,FALSE)</f>
        <v>0</v>
      </c>
      <c r="N109" s="37">
        <f t="shared" si="6"/>
        <v>0</v>
      </c>
      <c r="O109" s="37">
        <f>'3'!$L$19</f>
        <v>0</v>
      </c>
      <c r="P109" s="37" t="str">
        <f>VLOOKUP($C109,'3'!$A$19:$P$300,16,FALSE)</f>
        <v xml:space="preserve"> </v>
      </c>
      <c r="Q109" s="37">
        <f>'3'!$K$19</f>
        <v>0</v>
      </c>
    </row>
    <row r="110" spans="1:17" x14ac:dyDescent="0.25">
      <c r="A110" s="46">
        <f t="shared" ref="A110:A173" si="7">A60+1</f>
        <v>3</v>
      </c>
      <c r="C110" s="37" t="str">
        <f>'3'!$A$20</f>
        <v xml:space="preserve"> </v>
      </c>
      <c r="E110" s="37" t="str">
        <f t="shared" si="5"/>
        <v>PV3</v>
      </c>
      <c r="F110" s="37" t="s">
        <v>327</v>
      </c>
      <c r="G110" s="37" t="str">
        <f>'3'!$C$10</f>
        <v xml:space="preserve"> </v>
      </c>
      <c r="H110" s="37">
        <f>VLOOKUP($C110,'3'!$A$19:$O$300,2,FALSE)</f>
        <v>0</v>
      </c>
      <c r="I110" s="47">
        <f>'3'!$C$11</f>
        <v>0</v>
      </c>
      <c r="J110" s="37">
        <v>0</v>
      </c>
      <c r="K110" s="37">
        <f>VLOOKUP($C110,'3'!$A$19:$O$300,15,FALSE)</f>
        <v>0</v>
      </c>
      <c r="L110" s="37">
        <f>VLOOKUP($C110,'3'!$A$19:$O$300,14,FALSE)</f>
        <v>0</v>
      </c>
      <c r="M110" s="37">
        <f>VLOOKUP($C110,'3'!$A$19:$O$300,13,FALSE)</f>
        <v>0</v>
      </c>
      <c r="N110" s="37">
        <f t="shared" si="6"/>
        <v>0</v>
      </c>
      <c r="O110" s="37">
        <f>'3'!$L$20</f>
        <v>0</v>
      </c>
      <c r="P110" s="37" t="str">
        <f>VLOOKUP($C110,'3'!$A$19:$P$300,16,FALSE)</f>
        <v xml:space="preserve"> </v>
      </c>
      <c r="Q110" s="37">
        <f>'3'!$K$20</f>
        <v>0</v>
      </c>
    </row>
    <row r="111" spans="1:17" x14ac:dyDescent="0.25">
      <c r="A111" s="46">
        <f t="shared" si="7"/>
        <v>3</v>
      </c>
      <c r="C111" s="37" t="str">
        <f>'3'!$A$21</f>
        <v xml:space="preserve"> </v>
      </c>
      <c r="E111" s="37" t="str">
        <f t="shared" si="5"/>
        <v>PV3</v>
      </c>
      <c r="F111" s="37" t="s">
        <v>327</v>
      </c>
      <c r="G111" s="37" t="str">
        <f>'3'!$C$10</f>
        <v xml:space="preserve"> </v>
      </c>
      <c r="H111" s="37">
        <f>VLOOKUP($C111,'3'!$A$19:$O$300,2,FALSE)</f>
        <v>0</v>
      </c>
      <c r="I111" s="47">
        <f>'3'!$C$11</f>
        <v>0</v>
      </c>
      <c r="J111" s="37">
        <v>0</v>
      </c>
      <c r="K111" s="37">
        <f>VLOOKUP($C111,'3'!$A$19:$O$300,15,FALSE)</f>
        <v>0</v>
      </c>
      <c r="L111" s="37">
        <f>VLOOKUP($C111,'3'!$A$19:$O$300,14,FALSE)</f>
        <v>0</v>
      </c>
      <c r="M111" s="37">
        <f>VLOOKUP($C111,'3'!$A$19:$O$300,13,FALSE)</f>
        <v>0</v>
      </c>
      <c r="N111" s="37">
        <f t="shared" si="6"/>
        <v>0</v>
      </c>
      <c r="O111" s="37">
        <f>'3'!$L$21</f>
        <v>0</v>
      </c>
      <c r="P111" s="37" t="str">
        <f>VLOOKUP($C111,'3'!$A$19:$P$300,16,FALSE)</f>
        <v xml:space="preserve"> </v>
      </c>
      <c r="Q111" s="37">
        <f>'3'!$K$21</f>
        <v>0</v>
      </c>
    </row>
    <row r="112" spans="1:17" x14ac:dyDescent="0.25">
      <c r="A112" s="46">
        <f t="shared" si="7"/>
        <v>3</v>
      </c>
      <c r="C112" s="37" t="str">
        <f>'3'!$A$22</f>
        <v xml:space="preserve"> </v>
      </c>
      <c r="E112" s="37" t="str">
        <f t="shared" si="5"/>
        <v>PV3</v>
      </c>
      <c r="F112" s="37" t="s">
        <v>327</v>
      </c>
      <c r="G112" s="37" t="str">
        <f>'3'!$C$10</f>
        <v xml:space="preserve"> </v>
      </c>
      <c r="H112" s="37">
        <f>VLOOKUP($C112,'3'!$A$19:$O$300,2,FALSE)</f>
        <v>0</v>
      </c>
      <c r="I112" s="47">
        <f>'3'!$C$11</f>
        <v>0</v>
      </c>
      <c r="J112" s="37">
        <v>0</v>
      </c>
      <c r="K112" s="37">
        <f>VLOOKUP($C112,'3'!$A$19:$O$300,15,FALSE)</f>
        <v>0</v>
      </c>
      <c r="L112" s="37">
        <f>VLOOKUP($C112,'3'!$A$19:$O$300,14,FALSE)</f>
        <v>0</v>
      </c>
      <c r="M112" s="37">
        <f>VLOOKUP($C112,'3'!$A$19:$O$300,13,FALSE)</f>
        <v>0</v>
      </c>
      <c r="N112" s="37">
        <f t="shared" si="6"/>
        <v>0</v>
      </c>
      <c r="O112" s="37">
        <f>'3'!$L$22</f>
        <v>0</v>
      </c>
      <c r="P112" s="37" t="str">
        <f>VLOOKUP($C112,'3'!$A$19:$P$300,16,FALSE)</f>
        <v xml:space="preserve"> </v>
      </c>
      <c r="Q112" s="37">
        <f>'3'!$K$22</f>
        <v>0</v>
      </c>
    </row>
    <row r="113" spans="1:17" x14ac:dyDescent="0.25">
      <c r="A113" s="46">
        <f t="shared" si="7"/>
        <v>3</v>
      </c>
      <c r="C113" s="37" t="str">
        <f>'3'!$A$23</f>
        <v xml:space="preserve"> </v>
      </c>
      <c r="E113" s="37" t="str">
        <f t="shared" si="5"/>
        <v>PV3</v>
      </c>
      <c r="F113" s="37" t="s">
        <v>327</v>
      </c>
      <c r="G113" s="37" t="str">
        <f>'3'!$C$10</f>
        <v xml:space="preserve"> </v>
      </c>
      <c r="H113" s="37">
        <f>VLOOKUP($C113,'3'!$A$19:$O$300,2,FALSE)</f>
        <v>0</v>
      </c>
      <c r="I113" s="47">
        <f>'3'!$C$11</f>
        <v>0</v>
      </c>
      <c r="J113" s="37">
        <v>0</v>
      </c>
      <c r="K113" s="37">
        <f>VLOOKUP($C113,'3'!$A$19:$O$300,15,FALSE)</f>
        <v>0</v>
      </c>
      <c r="L113" s="37">
        <f>VLOOKUP($C113,'3'!$A$19:$O$300,14,FALSE)</f>
        <v>0</v>
      </c>
      <c r="M113" s="37">
        <f>VLOOKUP($C113,'3'!$A$19:$O$300,13,FALSE)</f>
        <v>0</v>
      </c>
      <c r="N113" s="37">
        <f t="shared" si="6"/>
        <v>0</v>
      </c>
      <c r="O113" s="37">
        <f>'3'!$L$23</f>
        <v>0</v>
      </c>
      <c r="P113" s="37" t="str">
        <f>VLOOKUP($C113,'3'!$A$19:$P$300,16,FALSE)</f>
        <v xml:space="preserve"> </v>
      </c>
      <c r="Q113" s="37">
        <f>'3'!$K$23</f>
        <v>0</v>
      </c>
    </row>
    <row r="114" spans="1:17" x14ac:dyDescent="0.25">
      <c r="A114" s="46">
        <f t="shared" si="7"/>
        <v>3</v>
      </c>
      <c r="C114" s="37" t="str">
        <f>'3'!$A$24</f>
        <v xml:space="preserve"> </v>
      </c>
      <c r="E114" s="37" t="str">
        <f t="shared" si="5"/>
        <v>PV3</v>
      </c>
      <c r="F114" s="37" t="s">
        <v>327</v>
      </c>
      <c r="G114" s="37" t="str">
        <f>'3'!$C$10</f>
        <v xml:space="preserve"> </v>
      </c>
      <c r="H114" s="37">
        <f>VLOOKUP($C114,'3'!$A$19:$O$300,2,FALSE)</f>
        <v>0</v>
      </c>
      <c r="I114" s="47">
        <f>'3'!$C$11</f>
        <v>0</v>
      </c>
      <c r="J114" s="37">
        <v>0</v>
      </c>
      <c r="K114" s="37">
        <f>VLOOKUP($C114,'3'!$A$19:$O$300,15,FALSE)</f>
        <v>0</v>
      </c>
      <c r="L114" s="37">
        <f>VLOOKUP($C114,'3'!$A$19:$O$300,14,FALSE)</f>
        <v>0</v>
      </c>
      <c r="M114" s="37">
        <f>VLOOKUP($C114,'3'!$A$19:$O$300,13,FALSE)</f>
        <v>0</v>
      </c>
      <c r="N114" s="37">
        <f t="shared" si="6"/>
        <v>0</v>
      </c>
      <c r="O114" s="37">
        <f>'3'!$L$24</f>
        <v>0</v>
      </c>
      <c r="P114" s="37" t="str">
        <f>VLOOKUP($C114,'3'!$A$19:$P$300,16,FALSE)</f>
        <v xml:space="preserve"> </v>
      </c>
      <c r="Q114" s="37">
        <f>'3'!$K$24</f>
        <v>0</v>
      </c>
    </row>
    <row r="115" spans="1:17" x14ac:dyDescent="0.25">
      <c r="A115" s="46">
        <f t="shared" si="7"/>
        <v>3</v>
      </c>
      <c r="C115" s="37" t="str">
        <f>'3'!$A$25</f>
        <v xml:space="preserve"> </v>
      </c>
      <c r="E115" s="37" t="str">
        <f t="shared" si="5"/>
        <v>PV3</v>
      </c>
      <c r="F115" s="37" t="s">
        <v>327</v>
      </c>
      <c r="G115" s="37" t="str">
        <f>'3'!$C$10</f>
        <v xml:space="preserve"> </v>
      </c>
      <c r="H115" s="37">
        <f>VLOOKUP($C115,'3'!$A$19:$O$300,2,FALSE)</f>
        <v>0</v>
      </c>
      <c r="I115" s="47">
        <f>'3'!$C$11</f>
        <v>0</v>
      </c>
      <c r="J115" s="37">
        <v>0</v>
      </c>
      <c r="K115" s="37">
        <f>VLOOKUP($C115,'3'!$A$19:$O$300,15,FALSE)</f>
        <v>0</v>
      </c>
      <c r="L115" s="37">
        <f>VLOOKUP($C115,'3'!$A$19:$O$300,14,FALSE)</f>
        <v>0</v>
      </c>
      <c r="M115" s="37">
        <f>VLOOKUP($C115,'3'!$A$19:$O$300,13,FALSE)</f>
        <v>0</v>
      </c>
      <c r="N115" s="37">
        <f t="shared" si="6"/>
        <v>0</v>
      </c>
      <c r="O115" s="37">
        <f>'3'!$L$25</f>
        <v>0</v>
      </c>
      <c r="P115" s="37" t="str">
        <f>VLOOKUP($C115,'3'!$A$19:$P$300,16,FALSE)</f>
        <v xml:space="preserve"> </v>
      </c>
      <c r="Q115" s="37">
        <f>'3'!$K$25</f>
        <v>0</v>
      </c>
    </row>
    <row r="116" spans="1:17" x14ac:dyDescent="0.25">
      <c r="A116" s="46">
        <f t="shared" si="7"/>
        <v>3</v>
      </c>
      <c r="C116" s="37" t="str">
        <f>'3'!$A$26</f>
        <v xml:space="preserve"> </v>
      </c>
      <c r="E116" s="37" t="str">
        <f t="shared" si="5"/>
        <v>PV3</v>
      </c>
      <c r="F116" s="37" t="s">
        <v>327</v>
      </c>
      <c r="G116" s="37" t="str">
        <f>'3'!$C$10</f>
        <v xml:space="preserve"> </v>
      </c>
      <c r="H116" s="37">
        <f>VLOOKUP($C116,'3'!$A$19:$O$300,2,FALSE)</f>
        <v>0</v>
      </c>
      <c r="I116" s="47">
        <f>'3'!$C$11</f>
        <v>0</v>
      </c>
      <c r="J116" s="37">
        <v>0</v>
      </c>
      <c r="K116" s="37">
        <f>VLOOKUP($C116,'3'!$A$19:$O$300,15,FALSE)</f>
        <v>0</v>
      </c>
      <c r="L116" s="37">
        <f>VLOOKUP($C116,'3'!$A$19:$O$300,14,FALSE)</f>
        <v>0</v>
      </c>
      <c r="M116" s="37">
        <f>VLOOKUP($C116,'3'!$A$19:$O$300,13,FALSE)</f>
        <v>0</v>
      </c>
      <c r="N116" s="37">
        <f t="shared" si="6"/>
        <v>0</v>
      </c>
      <c r="O116" s="37">
        <f>'3'!$L$26</f>
        <v>0</v>
      </c>
      <c r="P116" s="37" t="str">
        <f>VLOOKUP($C116,'3'!$A$19:$P$300,16,FALSE)</f>
        <v xml:space="preserve"> </v>
      </c>
      <c r="Q116" s="37">
        <f>'3'!$K$26</f>
        <v>0</v>
      </c>
    </row>
    <row r="117" spans="1:17" x14ac:dyDescent="0.25">
      <c r="A117" s="46">
        <f t="shared" si="7"/>
        <v>3</v>
      </c>
      <c r="C117" s="37" t="str">
        <f>'3'!$A$27</f>
        <v xml:space="preserve"> </v>
      </c>
      <c r="E117" s="37" t="str">
        <f t="shared" si="5"/>
        <v>PV3</v>
      </c>
      <c r="F117" s="37" t="s">
        <v>327</v>
      </c>
      <c r="G117" s="37" t="str">
        <f>'3'!$C$10</f>
        <v xml:space="preserve"> </v>
      </c>
      <c r="H117" s="37">
        <f>VLOOKUP($C117,'3'!$A$19:$O$300,2,FALSE)</f>
        <v>0</v>
      </c>
      <c r="I117" s="47">
        <f>'3'!$C$11</f>
        <v>0</v>
      </c>
      <c r="J117" s="37">
        <v>0</v>
      </c>
      <c r="K117" s="37">
        <f>VLOOKUP($C117,'3'!$A$19:$O$300,15,FALSE)</f>
        <v>0</v>
      </c>
      <c r="L117" s="37">
        <f>VLOOKUP($C117,'3'!$A$19:$O$300,14,FALSE)</f>
        <v>0</v>
      </c>
      <c r="M117" s="37">
        <f>VLOOKUP($C117,'3'!$A$19:$O$300,13,FALSE)</f>
        <v>0</v>
      </c>
      <c r="N117" s="37">
        <f t="shared" si="6"/>
        <v>0</v>
      </c>
      <c r="O117" s="37">
        <f>'3'!$L$27</f>
        <v>0</v>
      </c>
      <c r="P117" s="37" t="str">
        <f>VLOOKUP($C117,'3'!$A$19:$P$300,16,FALSE)</f>
        <v xml:space="preserve"> </v>
      </c>
      <c r="Q117" s="37">
        <f>'3'!$K$27</f>
        <v>0</v>
      </c>
    </row>
    <row r="118" spans="1:17" x14ac:dyDescent="0.25">
      <c r="A118" s="46">
        <f t="shared" si="7"/>
        <v>3</v>
      </c>
      <c r="C118" s="37" t="str">
        <f>'3'!$A$28</f>
        <v xml:space="preserve"> </v>
      </c>
      <c r="E118" s="37" t="str">
        <f t="shared" si="5"/>
        <v>PV3</v>
      </c>
      <c r="F118" s="37" t="s">
        <v>327</v>
      </c>
      <c r="G118" s="37" t="str">
        <f>'3'!$C$10</f>
        <v xml:space="preserve"> </v>
      </c>
      <c r="H118" s="37">
        <f>VLOOKUP($C118,'3'!$A$19:$O$300,2,FALSE)</f>
        <v>0</v>
      </c>
      <c r="I118" s="47">
        <f>'3'!$C$11</f>
        <v>0</v>
      </c>
      <c r="J118" s="37">
        <v>0</v>
      </c>
      <c r="K118" s="37">
        <f>VLOOKUP($C118,'3'!$A$19:$O$300,15,FALSE)</f>
        <v>0</v>
      </c>
      <c r="L118" s="37">
        <f>VLOOKUP($C118,'3'!$A$19:$O$300,14,FALSE)</f>
        <v>0</v>
      </c>
      <c r="M118" s="37">
        <f>VLOOKUP($C118,'3'!$A$19:$O$300,13,FALSE)</f>
        <v>0</v>
      </c>
      <c r="N118" s="37">
        <f t="shared" si="6"/>
        <v>0</v>
      </c>
      <c r="O118" s="37">
        <f>'3'!$L$28</f>
        <v>0</v>
      </c>
      <c r="P118" s="37" t="str">
        <f>VLOOKUP($C118,'3'!$A$19:$P$300,16,FALSE)</f>
        <v xml:space="preserve"> </v>
      </c>
      <c r="Q118" s="37">
        <f>'3'!$K$28</f>
        <v>0</v>
      </c>
    </row>
    <row r="119" spans="1:17" x14ac:dyDescent="0.25">
      <c r="A119" s="46">
        <f t="shared" si="7"/>
        <v>3</v>
      </c>
      <c r="C119" s="37" t="str">
        <f>'3'!$A$29</f>
        <v xml:space="preserve"> </v>
      </c>
      <c r="E119" s="37" t="str">
        <f t="shared" si="5"/>
        <v>PV3</v>
      </c>
      <c r="F119" s="37" t="s">
        <v>327</v>
      </c>
      <c r="G119" s="37" t="str">
        <f>'3'!$C$10</f>
        <v xml:space="preserve"> </v>
      </c>
      <c r="H119" s="37">
        <f>VLOOKUP($C119,'3'!$A$19:$O$300,2,FALSE)</f>
        <v>0</v>
      </c>
      <c r="I119" s="47">
        <f>'3'!$C$11</f>
        <v>0</v>
      </c>
      <c r="J119" s="37">
        <v>0</v>
      </c>
      <c r="K119" s="37">
        <f>VLOOKUP($C119,'3'!$A$19:$O$300,15,FALSE)</f>
        <v>0</v>
      </c>
      <c r="L119" s="37">
        <f>VLOOKUP($C119,'3'!$A$19:$O$300,14,FALSE)</f>
        <v>0</v>
      </c>
      <c r="M119" s="37">
        <f>VLOOKUP($C119,'3'!$A$19:$O$300,13,FALSE)</f>
        <v>0</v>
      </c>
      <c r="N119" s="37">
        <f t="shared" si="6"/>
        <v>0</v>
      </c>
      <c r="O119" s="37">
        <f>'3'!$L$29</f>
        <v>0</v>
      </c>
      <c r="P119" s="37" t="str">
        <f>VLOOKUP($C119,'3'!$A$19:$P$300,16,FALSE)</f>
        <v xml:space="preserve"> </v>
      </c>
      <c r="Q119" s="37">
        <f>'3'!$K$29</f>
        <v>0</v>
      </c>
    </row>
    <row r="120" spans="1:17" x14ac:dyDescent="0.25">
      <c r="A120" s="46">
        <f t="shared" si="7"/>
        <v>3</v>
      </c>
      <c r="C120" s="37" t="str">
        <f>'3'!$A$30</f>
        <v xml:space="preserve"> </v>
      </c>
      <c r="E120" s="37" t="str">
        <f t="shared" si="5"/>
        <v>PV3</v>
      </c>
      <c r="F120" s="37" t="s">
        <v>327</v>
      </c>
      <c r="G120" s="37" t="str">
        <f>'3'!$C$10</f>
        <v xml:space="preserve"> </v>
      </c>
      <c r="H120" s="37">
        <f>VLOOKUP($C120,'3'!$A$19:$O$300,2,FALSE)</f>
        <v>0</v>
      </c>
      <c r="I120" s="47">
        <f>'3'!$C$11</f>
        <v>0</v>
      </c>
      <c r="J120" s="37">
        <v>0</v>
      </c>
      <c r="K120" s="37">
        <f>VLOOKUP($C120,'3'!$A$19:$O$300,15,FALSE)</f>
        <v>0</v>
      </c>
      <c r="L120" s="37">
        <f>VLOOKUP($C120,'3'!$A$19:$O$300,14,FALSE)</f>
        <v>0</v>
      </c>
      <c r="M120" s="37">
        <f>VLOOKUP($C120,'3'!$A$19:$O$300,13,FALSE)</f>
        <v>0</v>
      </c>
      <c r="N120" s="37">
        <f t="shared" si="6"/>
        <v>0</v>
      </c>
      <c r="O120" s="37">
        <f>'3'!$L$30</f>
        <v>0</v>
      </c>
      <c r="P120" s="37" t="str">
        <f>VLOOKUP($C120,'3'!$A$19:$P$300,16,FALSE)</f>
        <v xml:space="preserve"> </v>
      </c>
      <c r="Q120" s="37">
        <f>'3'!$K$30</f>
        <v>0</v>
      </c>
    </row>
    <row r="121" spans="1:17" x14ac:dyDescent="0.25">
      <c r="A121" s="46">
        <f t="shared" si="7"/>
        <v>3</v>
      </c>
      <c r="C121" s="37" t="str">
        <f>'3'!$A$31</f>
        <v xml:space="preserve"> </v>
      </c>
      <c r="E121" s="37" t="str">
        <f t="shared" si="5"/>
        <v>PV3</v>
      </c>
      <c r="F121" s="37" t="s">
        <v>327</v>
      </c>
      <c r="G121" s="37" t="str">
        <f>'3'!$C$10</f>
        <v xml:space="preserve"> </v>
      </c>
      <c r="H121" s="37">
        <f>VLOOKUP($C121,'3'!$A$19:$O$300,2,FALSE)</f>
        <v>0</v>
      </c>
      <c r="I121" s="47">
        <f>'3'!$C$11</f>
        <v>0</v>
      </c>
      <c r="J121" s="37">
        <v>0</v>
      </c>
      <c r="K121" s="37">
        <f>VLOOKUP($C121,'3'!$A$19:$O$300,15,FALSE)</f>
        <v>0</v>
      </c>
      <c r="L121" s="37">
        <f>VLOOKUP($C121,'3'!$A$19:$O$300,14,FALSE)</f>
        <v>0</v>
      </c>
      <c r="M121" s="37">
        <f>VLOOKUP($C121,'3'!$A$19:$O$300,13,FALSE)</f>
        <v>0</v>
      </c>
      <c r="N121" s="37">
        <f t="shared" si="6"/>
        <v>0</v>
      </c>
      <c r="O121" s="37">
        <f>'3'!$L$31</f>
        <v>0</v>
      </c>
      <c r="P121" s="37" t="str">
        <f>VLOOKUP($C121,'3'!$A$19:$P$300,16,FALSE)</f>
        <v xml:space="preserve"> </v>
      </c>
      <c r="Q121" s="37">
        <f>'3'!$K$31</f>
        <v>0</v>
      </c>
    </row>
    <row r="122" spans="1:17" x14ac:dyDescent="0.25">
      <c r="A122" s="46">
        <f t="shared" si="7"/>
        <v>3</v>
      </c>
      <c r="C122" s="37" t="str">
        <f>'3'!$A$32</f>
        <v xml:space="preserve"> </v>
      </c>
      <c r="E122" s="37" t="str">
        <f t="shared" si="5"/>
        <v>PV3</v>
      </c>
      <c r="F122" s="37" t="s">
        <v>327</v>
      </c>
      <c r="G122" s="37" t="str">
        <f>'3'!$C$10</f>
        <v xml:space="preserve"> </v>
      </c>
      <c r="H122" s="37">
        <f>VLOOKUP($C122,'3'!$A$19:$O$300,2,FALSE)</f>
        <v>0</v>
      </c>
      <c r="I122" s="47">
        <f>'3'!$C$11</f>
        <v>0</v>
      </c>
      <c r="J122" s="37">
        <v>0</v>
      </c>
      <c r="K122" s="37">
        <f>VLOOKUP($C122,'3'!$A$19:$O$300,15,FALSE)</f>
        <v>0</v>
      </c>
      <c r="L122" s="37">
        <f>VLOOKUP($C122,'3'!$A$19:$O$300,14,FALSE)</f>
        <v>0</v>
      </c>
      <c r="M122" s="37">
        <f>VLOOKUP($C122,'3'!$A$19:$O$300,13,FALSE)</f>
        <v>0</v>
      </c>
      <c r="N122" s="37">
        <f t="shared" si="6"/>
        <v>0</v>
      </c>
      <c r="O122" s="37">
        <f>'3'!$L$32</f>
        <v>0</v>
      </c>
      <c r="P122" s="37" t="str">
        <f>VLOOKUP($C122,'3'!$A$19:$P$300,16,FALSE)</f>
        <v xml:space="preserve"> </v>
      </c>
      <c r="Q122" s="37">
        <f>'3'!$K$32</f>
        <v>0</v>
      </c>
    </row>
    <row r="123" spans="1:17" x14ac:dyDescent="0.25">
      <c r="A123" s="46">
        <f t="shared" si="7"/>
        <v>3</v>
      </c>
      <c r="C123" s="37" t="str">
        <f>'3'!$A$33</f>
        <v xml:space="preserve"> </v>
      </c>
      <c r="E123" s="37" t="str">
        <f t="shared" si="5"/>
        <v>PV3</v>
      </c>
      <c r="F123" s="37" t="s">
        <v>327</v>
      </c>
      <c r="G123" s="37" t="str">
        <f>'3'!$C$10</f>
        <v xml:space="preserve"> </v>
      </c>
      <c r="H123" s="37">
        <f>VLOOKUP($C123,'3'!$A$19:$O$300,2,FALSE)</f>
        <v>0</v>
      </c>
      <c r="I123" s="47">
        <f>'3'!$C$11</f>
        <v>0</v>
      </c>
      <c r="J123" s="37">
        <v>0</v>
      </c>
      <c r="K123" s="37">
        <f>VLOOKUP($C123,'3'!$A$19:$O$300,15,FALSE)</f>
        <v>0</v>
      </c>
      <c r="L123" s="37">
        <f>VLOOKUP($C123,'3'!$A$19:$O$300,14,FALSE)</f>
        <v>0</v>
      </c>
      <c r="M123" s="37">
        <f>VLOOKUP($C123,'3'!$A$19:$O$300,13,FALSE)</f>
        <v>0</v>
      </c>
      <c r="N123" s="37">
        <f t="shared" si="6"/>
        <v>0</v>
      </c>
      <c r="O123" s="37">
        <f>'3'!$L$33</f>
        <v>0</v>
      </c>
      <c r="P123" s="37" t="str">
        <f>VLOOKUP($C123,'3'!$A$19:$P$300,16,FALSE)</f>
        <v xml:space="preserve"> </v>
      </c>
      <c r="Q123" s="37">
        <f>'3'!$K$33</f>
        <v>0</v>
      </c>
    </row>
    <row r="124" spans="1:17" x14ac:dyDescent="0.25">
      <c r="A124" s="46">
        <f t="shared" si="7"/>
        <v>3</v>
      </c>
      <c r="C124" s="37" t="str">
        <f>'3'!$A$34</f>
        <v xml:space="preserve"> </v>
      </c>
      <c r="E124" s="37" t="str">
        <f t="shared" si="5"/>
        <v>PV3</v>
      </c>
      <c r="F124" s="37" t="s">
        <v>327</v>
      </c>
      <c r="G124" s="37" t="str">
        <f>'3'!$C$10</f>
        <v xml:space="preserve"> </v>
      </c>
      <c r="H124" s="37">
        <f>VLOOKUP($C124,'3'!$A$19:$O$300,2,FALSE)</f>
        <v>0</v>
      </c>
      <c r="I124" s="47">
        <f>'3'!$C$11</f>
        <v>0</v>
      </c>
      <c r="J124" s="37">
        <v>0</v>
      </c>
      <c r="K124" s="37">
        <f>VLOOKUP($C124,'3'!$A$19:$O$300,15,FALSE)</f>
        <v>0</v>
      </c>
      <c r="L124" s="37">
        <f>VLOOKUP($C124,'3'!$A$19:$O$300,14,FALSE)</f>
        <v>0</v>
      </c>
      <c r="M124" s="37">
        <f>VLOOKUP($C124,'3'!$A$19:$O$300,13,FALSE)</f>
        <v>0</v>
      </c>
      <c r="N124" s="37">
        <f t="shared" si="6"/>
        <v>0</v>
      </c>
      <c r="O124" s="37">
        <f>'3'!$L$34</f>
        <v>0</v>
      </c>
      <c r="P124" s="37" t="str">
        <f>VLOOKUP($C124,'3'!$A$19:$P$300,16,FALSE)</f>
        <v xml:space="preserve"> </v>
      </c>
      <c r="Q124" s="37">
        <f>'3'!$K$34</f>
        <v>0</v>
      </c>
    </row>
    <row r="125" spans="1:17" x14ac:dyDescent="0.25">
      <c r="A125" s="46">
        <f t="shared" si="7"/>
        <v>3</v>
      </c>
      <c r="C125" s="37" t="str">
        <f>'3'!$A$35</f>
        <v xml:space="preserve"> </v>
      </c>
      <c r="E125" s="37" t="str">
        <f t="shared" si="5"/>
        <v>PV3</v>
      </c>
      <c r="F125" s="37" t="s">
        <v>327</v>
      </c>
      <c r="G125" s="37" t="str">
        <f>'3'!$C$10</f>
        <v xml:space="preserve"> </v>
      </c>
      <c r="H125" s="37">
        <f>VLOOKUP($C125,'3'!$A$19:$O$300,2,FALSE)</f>
        <v>0</v>
      </c>
      <c r="I125" s="47">
        <f>'3'!$C$11</f>
        <v>0</v>
      </c>
      <c r="J125" s="37">
        <v>0</v>
      </c>
      <c r="K125" s="37">
        <f>VLOOKUP($C125,'3'!$A$19:$O$300,15,FALSE)</f>
        <v>0</v>
      </c>
      <c r="L125" s="37">
        <f>VLOOKUP($C125,'3'!$A$19:$O$300,14,FALSE)</f>
        <v>0</v>
      </c>
      <c r="M125" s="37">
        <f>VLOOKUP($C125,'3'!$A$19:$O$300,13,FALSE)</f>
        <v>0</v>
      </c>
      <c r="N125" s="37">
        <f t="shared" si="6"/>
        <v>0</v>
      </c>
      <c r="O125" s="37">
        <f>'3'!$L$35</f>
        <v>0</v>
      </c>
      <c r="P125" s="37" t="str">
        <f>VLOOKUP($C125,'3'!$A$19:$P$300,16,FALSE)</f>
        <v xml:space="preserve"> </v>
      </c>
      <c r="Q125" s="37">
        <f>'3'!$K$35</f>
        <v>0</v>
      </c>
    </row>
    <row r="126" spans="1:17" x14ac:dyDescent="0.25">
      <c r="A126" s="46">
        <f t="shared" si="7"/>
        <v>3</v>
      </c>
      <c r="C126" s="37" t="str">
        <f>'3'!$A$36</f>
        <v xml:space="preserve"> </v>
      </c>
      <c r="E126" s="37" t="str">
        <f t="shared" si="5"/>
        <v>PV3</v>
      </c>
      <c r="F126" s="37" t="s">
        <v>327</v>
      </c>
      <c r="G126" s="37" t="str">
        <f>'3'!$C$10</f>
        <v xml:space="preserve"> </v>
      </c>
      <c r="H126" s="37">
        <f>VLOOKUP($C126,'3'!$A$19:$O$300,2,FALSE)</f>
        <v>0</v>
      </c>
      <c r="I126" s="47">
        <f>'3'!$C$11</f>
        <v>0</v>
      </c>
      <c r="J126" s="37">
        <v>0</v>
      </c>
      <c r="K126" s="37">
        <f>VLOOKUP($C126,'3'!$A$19:$O$300,15,FALSE)</f>
        <v>0</v>
      </c>
      <c r="L126" s="37">
        <f>VLOOKUP($C126,'3'!$A$19:$O$300,14,FALSE)</f>
        <v>0</v>
      </c>
      <c r="M126" s="37">
        <f>VLOOKUP($C126,'3'!$A$19:$O$300,13,FALSE)</f>
        <v>0</v>
      </c>
      <c r="N126" s="37">
        <f t="shared" si="6"/>
        <v>0</v>
      </c>
      <c r="O126" s="37">
        <f>'3'!$L$36</f>
        <v>0</v>
      </c>
      <c r="P126" s="37" t="str">
        <f>VLOOKUP($C126,'3'!$A$19:$P$300,16,FALSE)</f>
        <v xml:space="preserve"> </v>
      </c>
      <c r="Q126" s="37">
        <f>'3'!$K$36</f>
        <v>0</v>
      </c>
    </row>
    <row r="127" spans="1:17" x14ac:dyDescent="0.25">
      <c r="A127" s="46">
        <f t="shared" si="7"/>
        <v>3</v>
      </c>
      <c r="C127" s="37" t="str">
        <f>'3'!$A$37</f>
        <v xml:space="preserve"> </v>
      </c>
      <c r="E127" s="37" t="str">
        <f t="shared" si="5"/>
        <v>PV3</v>
      </c>
      <c r="F127" s="37" t="s">
        <v>327</v>
      </c>
      <c r="G127" s="37" t="str">
        <f>'3'!$C$10</f>
        <v xml:space="preserve"> </v>
      </c>
      <c r="H127" s="37">
        <f>VLOOKUP($C127,'3'!$A$19:$O$300,2,FALSE)</f>
        <v>0</v>
      </c>
      <c r="I127" s="47">
        <f>'3'!$C$11</f>
        <v>0</v>
      </c>
      <c r="J127" s="37">
        <v>0</v>
      </c>
      <c r="K127" s="37">
        <f>VLOOKUP($C127,'3'!$A$19:$O$300,15,FALSE)</f>
        <v>0</v>
      </c>
      <c r="L127" s="37">
        <f>VLOOKUP($C127,'3'!$A$19:$O$300,14,FALSE)</f>
        <v>0</v>
      </c>
      <c r="M127" s="37">
        <f>VLOOKUP($C127,'3'!$A$19:$O$300,13,FALSE)</f>
        <v>0</v>
      </c>
      <c r="N127" s="37">
        <f t="shared" si="6"/>
        <v>0</v>
      </c>
      <c r="O127" s="37">
        <f>'3'!$L$37</f>
        <v>0</v>
      </c>
      <c r="P127" s="37" t="str">
        <f>VLOOKUP($C127,'3'!$A$19:$P$300,16,FALSE)</f>
        <v xml:space="preserve"> </v>
      </c>
      <c r="Q127" s="37">
        <f>'3'!$K$37</f>
        <v>0</v>
      </c>
    </row>
    <row r="128" spans="1:17" x14ac:dyDescent="0.25">
      <c r="A128" s="46">
        <f t="shared" si="7"/>
        <v>3</v>
      </c>
      <c r="C128" s="37" t="str">
        <f>'3'!$A$38</f>
        <v xml:space="preserve"> </v>
      </c>
      <c r="E128" s="37" t="str">
        <f t="shared" si="5"/>
        <v>PV3</v>
      </c>
      <c r="F128" s="37" t="s">
        <v>327</v>
      </c>
      <c r="G128" s="37" t="str">
        <f>'3'!$C$10</f>
        <v xml:space="preserve"> </v>
      </c>
      <c r="H128" s="37">
        <f>VLOOKUP($C128,'3'!$A$19:$O$300,2,FALSE)</f>
        <v>0</v>
      </c>
      <c r="I128" s="47">
        <f>'3'!$C$11</f>
        <v>0</v>
      </c>
      <c r="J128" s="37">
        <v>0</v>
      </c>
      <c r="K128" s="37">
        <f>VLOOKUP($C128,'3'!$A$19:$O$300,15,FALSE)</f>
        <v>0</v>
      </c>
      <c r="L128" s="37">
        <f>VLOOKUP($C128,'3'!$A$19:$O$300,14,FALSE)</f>
        <v>0</v>
      </c>
      <c r="M128" s="37">
        <f>VLOOKUP($C128,'3'!$A$19:$O$300,13,FALSE)</f>
        <v>0</v>
      </c>
      <c r="N128" s="37">
        <f t="shared" si="6"/>
        <v>0</v>
      </c>
      <c r="O128" s="37">
        <f>'3'!$L$38</f>
        <v>0</v>
      </c>
      <c r="P128" s="37" t="str">
        <f>VLOOKUP($C128,'3'!$A$19:$P$300,16,FALSE)</f>
        <v xml:space="preserve"> </v>
      </c>
      <c r="Q128" s="37">
        <f>'3'!$K$38</f>
        <v>0</v>
      </c>
    </row>
    <row r="129" spans="1:17" x14ac:dyDescent="0.25">
      <c r="A129" s="46">
        <f t="shared" si="7"/>
        <v>3</v>
      </c>
      <c r="C129" s="37" t="str">
        <f>'3'!$A$39</f>
        <v xml:space="preserve"> </v>
      </c>
      <c r="E129" s="37" t="str">
        <f t="shared" si="5"/>
        <v>PV3</v>
      </c>
      <c r="F129" s="37" t="s">
        <v>327</v>
      </c>
      <c r="G129" s="37" t="str">
        <f>'3'!$C$10</f>
        <v xml:space="preserve"> </v>
      </c>
      <c r="H129" s="37">
        <f>VLOOKUP($C129,'3'!$A$19:$O$300,2,FALSE)</f>
        <v>0</v>
      </c>
      <c r="I129" s="47">
        <f>'3'!$C$11</f>
        <v>0</v>
      </c>
      <c r="J129" s="37">
        <v>0</v>
      </c>
      <c r="K129" s="37">
        <f>VLOOKUP($C129,'3'!$A$19:$O$300,15,FALSE)</f>
        <v>0</v>
      </c>
      <c r="L129" s="37">
        <f>VLOOKUP($C129,'3'!$A$19:$O$300,14,FALSE)</f>
        <v>0</v>
      </c>
      <c r="M129" s="37">
        <f>VLOOKUP($C129,'3'!$A$19:$O$300,13,FALSE)</f>
        <v>0</v>
      </c>
      <c r="N129" s="37">
        <f t="shared" si="6"/>
        <v>0</v>
      </c>
      <c r="O129" s="37">
        <f>'3'!$L$39</f>
        <v>0</v>
      </c>
      <c r="P129" s="37" t="str">
        <f>VLOOKUP($C129,'3'!$A$19:$P$300,16,FALSE)</f>
        <v xml:space="preserve"> </v>
      </c>
      <c r="Q129" s="37">
        <f>'3'!$K$39</f>
        <v>0</v>
      </c>
    </row>
    <row r="130" spans="1:17" x14ac:dyDescent="0.25">
      <c r="A130" s="46">
        <f t="shared" si="7"/>
        <v>3</v>
      </c>
      <c r="C130" s="37" t="str">
        <f>'3'!$A$40</f>
        <v xml:space="preserve"> </v>
      </c>
      <c r="E130" s="37" t="str">
        <f t="shared" si="5"/>
        <v>PV3</v>
      </c>
      <c r="F130" s="37" t="s">
        <v>327</v>
      </c>
      <c r="G130" s="37" t="str">
        <f>'3'!$C$10</f>
        <v xml:space="preserve"> </v>
      </c>
      <c r="H130" s="37">
        <f>VLOOKUP($C130,'3'!$A$19:$O$300,2,FALSE)</f>
        <v>0</v>
      </c>
      <c r="I130" s="47">
        <f>'3'!$C$11</f>
        <v>0</v>
      </c>
      <c r="J130" s="37">
        <v>0</v>
      </c>
      <c r="K130" s="37">
        <f>VLOOKUP($C130,'3'!$A$19:$O$300,15,FALSE)</f>
        <v>0</v>
      </c>
      <c r="L130" s="37">
        <f>VLOOKUP($C130,'3'!$A$19:$O$300,14,FALSE)</f>
        <v>0</v>
      </c>
      <c r="M130" s="37">
        <f>VLOOKUP($C130,'3'!$A$19:$O$300,13,FALSE)</f>
        <v>0</v>
      </c>
      <c r="N130" s="37">
        <f t="shared" si="6"/>
        <v>0</v>
      </c>
      <c r="O130" s="37">
        <f>'3'!$L$40</f>
        <v>0</v>
      </c>
      <c r="P130" s="37" t="str">
        <f>VLOOKUP($C130,'3'!$A$19:$P$300,16,FALSE)</f>
        <v xml:space="preserve"> </v>
      </c>
      <c r="Q130" s="37">
        <f>'3'!$K$40</f>
        <v>0</v>
      </c>
    </row>
    <row r="131" spans="1:17" x14ac:dyDescent="0.25">
      <c r="A131" s="46">
        <f t="shared" si="7"/>
        <v>3</v>
      </c>
      <c r="C131" s="37" t="str">
        <f>'3'!$A$41</f>
        <v xml:space="preserve"> </v>
      </c>
      <c r="E131" s="37" t="str">
        <f t="shared" si="5"/>
        <v>PV3</v>
      </c>
      <c r="F131" s="37" t="s">
        <v>327</v>
      </c>
      <c r="G131" s="37" t="str">
        <f>'3'!$C$10</f>
        <v xml:space="preserve"> </v>
      </c>
      <c r="H131" s="37">
        <f>VLOOKUP($C131,'3'!$A$19:$O$300,2,FALSE)</f>
        <v>0</v>
      </c>
      <c r="I131" s="47">
        <f>'3'!$C$11</f>
        <v>0</v>
      </c>
      <c r="J131" s="37">
        <v>0</v>
      </c>
      <c r="K131" s="37">
        <f>VLOOKUP($C131,'3'!$A$19:$O$300,15,FALSE)</f>
        <v>0</v>
      </c>
      <c r="L131" s="37">
        <f>VLOOKUP($C131,'3'!$A$19:$O$300,14,FALSE)</f>
        <v>0</v>
      </c>
      <c r="M131" s="37">
        <f>VLOOKUP($C131,'3'!$A$19:$O$300,13,FALSE)</f>
        <v>0</v>
      </c>
      <c r="N131" s="37">
        <f t="shared" si="6"/>
        <v>0</v>
      </c>
      <c r="O131" s="37">
        <f>'3'!$L$41</f>
        <v>0</v>
      </c>
      <c r="P131" s="37" t="str">
        <f>VLOOKUP($C131,'3'!$A$19:$P$300,16,FALSE)</f>
        <v xml:space="preserve"> </v>
      </c>
      <c r="Q131" s="37">
        <f>'3'!$K$41</f>
        <v>0</v>
      </c>
    </row>
    <row r="132" spans="1:17" x14ac:dyDescent="0.25">
      <c r="A132" s="46">
        <f t="shared" si="7"/>
        <v>3</v>
      </c>
      <c r="C132" s="37" t="str">
        <f>'3'!$A$42</f>
        <v xml:space="preserve"> </v>
      </c>
      <c r="E132" s="37" t="str">
        <f t="shared" si="5"/>
        <v>PV3</v>
      </c>
      <c r="F132" s="37" t="s">
        <v>327</v>
      </c>
      <c r="G132" s="37" t="str">
        <f>'3'!$C$10</f>
        <v xml:space="preserve"> </v>
      </c>
      <c r="H132" s="37">
        <f>VLOOKUP($C132,'3'!$A$19:$O$300,2,FALSE)</f>
        <v>0</v>
      </c>
      <c r="I132" s="47">
        <f>'3'!$C$11</f>
        <v>0</v>
      </c>
      <c r="J132" s="37">
        <v>0</v>
      </c>
      <c r="K132" s="37">
        <f>VLOOKUP($C132,'3'!$A$19:$O$300,15,FALSE)</f>
        <v>0</v>
      </c>
      <c r="L132" s="37">
        <f>VLOOKUP($C132,'3'!$A$19:$O$300,14,FALSE)</f>
        <v>0</v>
      </c>
      <c r="M132" s="37">
        <f>VLOOKUP($C132,'3'!$A$19:$O$300,13,FALSE)</f>
        <v>0</v>
      </c>
      <c r="N132" s="37">
        <f t="shared" si="6"/>
        <v>0</v>
      </c>
      <c r="O132" s="37">
        <f>'3'!$L$42</f>
        <v>0</v>
      </c>
      <c r="P132" s="37" t="str">
        <f>VLOOKUP($C132,'3'!$A$19:$P$300,16,FALSE)</f>
        <v xml:space="preserve"> </v>
      </c>
      <c r="Q132" s="37">
        <f>'3'!$K$42</f>
        <v>0</v>
      </c>
    </row>
    <row r="133" spans="1:17" x14ac:dyDescent="0.25">
      <c r="A133" s="46">
        <f t="shared" si="7"/>
        <v>3</v>
      </c>
      <c r="C133" s="37" t="str">
        <f>'3'!$A$43</f>
        <v xml:space="preserve"> </v>
      </c>
      <c r="E133" s="37" t="str">
        <f t="shared" si="5"/>
        <v>PV3</v>
      </c>
      <c r="F133" s="37" t="s">
        <v>327</v>
      </c>
      <c r="G133" s="37" t="str">
        <f>'3'!$C$10</f>
        <v xml:space="preserve"> </v>
      </c>
      <c r="H133" s="37">
        <f>VLOOKUP($C133,'3'!$A$19:$O$300,2,FALSE)</f>
        <v>0</v>
      </c>
      <c r="I133" s="47">
        <f>'3'!$C$11</f>
        <v>0</v>
      </c>
      <c r="J133" s="37">
        <v>0</v>
      </c>
      <c r="K133" s="37">
        <f>VLOOKUP($C133,'3'!$A$19:$O$300,15,FALSE)</f>
        <v>0</v>
      </c>
      <c r="L133" s="37">
        <f>VLOOKUP($C133,'3'!$A$19:$O$300,14,FALSE)</f>
        <v>0</v>
      </c>
      <c r="M133" s="37">
        <f>VLOOKUP($C133,'3'!$A$19:$O$300,13,FALSE)</f>
        <v>0</v>
      </c>
      <c r="N133" s="37">
        <f t="shared" si="6"/>
        <v>0</v>
      </c>
      <c r="O133" s="37">
        <f>'3'!$L$43</f>
        <v>0</v>
      </c>
      <c r="P133" s="37" t="str">
        <f>VLOOKUP($C133,'3'!$A$19:$P$300,16,FALSE)</f>
        <v xml:space="preserve"> </v>
      </c>
      <c r="Q133" s="37">
        <f>'3'!$K$43</f>
        <v>0</v>
      </c>
    </row>
    <row r="134" spans="1:17" x14ac:dyDescent="0.25">
      <c r="A134" s="46">
        <f t="shared" si="7"/>
        <v>3</v>
      </c>
      <c r="C134" s="37" t="str">
        <f>'3'!$A$44</f>
        <v xml:space="preserve"> </v>
      </c>
      <c r="E134" s="37" t="str">
        <f t="shared" si="5"/>
        <v>PV3</v>
      </c>
      <c r="F134" s="37" t="s">
        <v>327</v>
      </c>
      <c r="G134" s="37" t="str">
        <f>'3'!$C$10</f>
        <v xml:space="preserve"> </v>
      </c>
      <c r="H134" s="37">
        <f>VLOOKUP($C134,'3'!$A$19:$O$300,2,FALSE)</f>
        <v>0</v>
      </c>
      <c r="I134" s="47">
        <f>'3'!$C$11</f>
        <v>0</v>
      </c>
      <c r="J134" s="37">
        <v>0</v>
      </c>
      <c r="K134" s="37">
        <f>VLOOKUP($C134,'3'!$A$19:$O$300,15,FALSE)</f>
        <v>0</v>
      </c>
      <c r="L134" s="37">
        <f>VLOOKUP($C134,'3'!$A$19:$O$300,14,FALSE)</f>
        <v>0</v>
      </c>
      <c r="M134" s="37">
        <f>VLOOKUP($C134,'3'!$A$19:$O$300,13,FALSE)</f>
        <v>0</v>
      </c>
      <c r="N134" s="37">
        <f t="shared" si="6"/>
        <v>0</v>
      </c>
      <c r="O134" s="37">
        <f>'3'!$L$44</f>
        <v>0</v>
      </c>
      <c r="P134" s="37" t="str">
        <f>VLOOKUP($C134,'3'!$A$19:$P$300,16,FALSE)</f>
        <v xml:space="preserve"> </v>
      </c>
      <c r="Q134" s="37">
        <f>'3'!$K$44</f>
        <v>0</v>
      </c>
    </row>
    <row r="135" spans="1:17" x14ac:dyDescent="0.25">
      <c r="A135" s="46">
        <f t="shared" si="7"/>
        <v>3</v>
      </c>
      <c r="C135" s="37" t="str">
        <f>'3'!$A$45</f>
        <v xml:space="preserve"> </v>
      </c>
      <c r="E135" s="37" t="str">
        <f t="shared" si="5"/>
        <v>PV3</v>
      </c>
      <c r="F135" s="37" t="s">
        <v>327</v>
      </c>
      <c r="G135" s="37" t="str">
        <f>'3'!$C$10</f>
        <v xml:space="preserve"> </v>
      </c>
      <c r="H135" s="37">
        <f>VLOOKUP($C135,'3'!$A$19:$O$300,2,FALSE)</f>
        <v>0</v>
      </c>
      <c r="I135" s="47">
        <f>'3'!$C$11</f>
        <v>0</v>
      </c>
      <c r="J135" s="37">
        <v>0</v>
      </c>
      <c r="K135" s="37">
        <f>VLOOKUP($C135,'3'!$A$19:$O$300,15,FALSE)</f>
        <v>0</v>
      </c>
      <c r="L135" s="37">
        <f>VLOOKUP($C135,'3'!$A$19:$O$300,14,FALSE)</f>
        <v>0</v>
      </c>
      <c r="M135" s="37">
        <f>VLOOKUP($C135,'3'!$A$19:$O$300,13,FALSE)</f>
        <v>0</v>
      </c>
      <c r="N135" s="37">
        <f t="shared" si="6"/>
        <v>0</v>
      </c>
      <c r="O135" s="37">
        <f>'3'!$L$45</f>
        <v>0</v>
      </c>
      <c r="P135" s="37" t="str">
        <f>VLOOKUP($C135,'3'!$A$19:$P$300,16,FALSE)</f>
        <v xml:space="preserve"> </v>
      </c>
      <c r="Q135" s="37">
        <f>'3'!$K$45</f>
        <v>0</v>
      </c>
    </row>
    <row r="136" spans="1:17" x14ac:dyDescent="0.25">
      <c r="A136" s="46">
        <f t="shared" si="7"/>
        <v>3</v>
      </c>
      <c r="C136" s="37" t="str">
        <f>'3'!$A$46</f>
        <v xml:space="preserve"> </v>
      </c>
      <c r="E136" s="37" t="str">
        <f t="shared" si="5"/>
        <v>PV3</v>
      </c>
      <c r="F136" s="37" t="s">
        <v>327</v>
      </c>
      <c r="G136" s="37" t="str">
        <f>'3'!$C$10</f>
        <v xml:space="preserve"> </v>
      </c>
      <c r="H136" s="37">
        <f>VLOOKUP($C136,'3'!$A$19:$O$300,2,FALSE)</f>
        <v>0</v>
      </c>
      <c r="I136" s="47">
        <f>'3'!$C$11</f>
        <v>0</v>
      </c>
      <c r="J136" s="37">
        <v>0</v>
      </c>
      <c r="K136" s="37">
        <f>VLOOKUP($C136,'3'!$A$19:$O$300,15,FALSE)</f>
        <v>0</v>
      </c>
      <c r="L136" s="37">
        <f>VLOOKUP($C136,'3'!$A$19:$O$300,14,FALSE)</f>
        <v>0</v>
      </c>
      <c r="M136" s="37">
        <f>VLOOKUP($C136,'3'!$A$19:$O$300,13,FALSE)</f>
        <v>0</v>
      </c>
      <c r="N136" s="37">
        <f t="shared" si="6"/>
        <v>0</v>
      </c>
      <c r="O136" s="37">
        <f>'3'!$L$46</f>
        <v>0</v>
      </c>
      <c r="P136" s="37" t="str">
        <f>VLOOKUP($C136,'3'!$A$19:$P$300,16,FALSE)</f>
        <v xml:space="preserve"> </v>
      </c>
      <c r="Q136" s="37">
        <f>'3'!$K$46</f>
        <v>0</v>
      </c>
    </row>
    <row r="137" spans="1:17" x14ac:dyDescent="0.25">
      <c r="A137" s="46">
        <f t="shared" si="7"/>
        <v>3</v>
      </c>
      <c r="C137" s="37" t="str">
        <f>'3'!$A$47</f>
        <v xml:space="preserve"> </v>
      </c>
      <c r="E137" s="37" t="str">
        <f t="shared" si="5"/>
        <v>PV3</v>
      </c>
      <c r="F137" s="37" t="s">
        <v>327</v>
      </c>
      <c r="G137" s="37" t="str">
        <f>'3'!$C$10</f>
        <v xml:space="preserve"> </v>
      </c>
      <c r="H137" s="37">
        <f>VLOOKUP($C137,'3'!$A$19:$O$300,2,FALSE)</f>
        <v>0</v>
      </c>
      <c r="I137" s="47">
        <f>'3'!$C$11</f>
        <v>0</v>
      </c>
      <c r="J137" s="37">
        <v>0</v>
      </c>
      <c r="K137" s="37">
        <f>VLOOKUP($C137,'3'!$A$19:$O$300,15,FALSE)</f>
        <v>0</v>
      </c>
      <c r="L137" s="37">
        <f>VLOOKUP($C137,'3'!$A$19:$O$300,14,FALSE)</f>
        <v>0</v>
      </c>
      <c r="M137" s="37">
        <f>VLOOKUP($C137,'3'!$A$19:$O$300,13,FALSE)</f>
        <v>0</v>
      </c>
      <c r="N137" s="37">
        <f t="shared" si="6"/>
        <v>0</v>
      </c>
      <c r="O137" s="37">
        <f>'3'!$L$47</f>
        <v>0</v>
      </c>
      <c r="P137" s="37" t="str">
        <f>VLOOKUP($C137,'3'!$A$19:$P$300,16,FALSE)</f>
        <v xml:space="preserve"> </v>
      </c>
      <c r="Q137" s="37">
        <f>'3'!$K$47</f>
        <v>0</v>
      </c>
    </row>
    <row r="138" spans="1:17" x14ac:dyDescent="0.25">
      <c r="A138" s="46">
        <f t="shared" si="7"/>
        <v>3</v>
      </c>
      <c r="C138" s="37" t="str">
        <f>'3'!$A$48</f>
        <v xml:space="preserve"> </v>
      </c>
      <c r="E138" s="37" t="str">
        <f t="shared" ref="E138:E201" si="8">CONCATENATE("PV",A138)</f>
        <v>PV3</v>
      </c>
      <c r="F138" s="37" t="s">
        <v>327</v>
      </c>
      <c r="G138" s="37" t="str">
        <f>'3'!$C$10</f>
        <v xml:space="preserve"> </v>
      </c>
      <c r="H138" s="37">
        <f>VLOOKUP($C138,'3'!$A$19:$O$300,2,FALSE)</f>
        <v>0</v>
      </c>
      <c r="I138" s="47">
        <f>'3'!$C$11</f>
        <v>0</v>
      </c>
      <c r="J138" s="37">
        <v>0</v>
      </c>
      <c r="K138" s="37">
        <f>VLOOKUP($C138,'3'!$A$19:$O$300,15,FALSE)</f>
        <v>0</v>
      </c>
      <c r="L138" s="37">
        <f>VLOOKUP($C138,'3'!$A$19:$O$300,14,FALSE)</f>
        <v>0</v>
      </c>
      <c r="M138" s="37">
        <f>VLOOKUP($C138,'3'!$A$19:$O$300,13,FALSE)</f>
        <v>0</v>
      </c>
      <c r="N138" s="37">
        <f t="shared" ref="N138:N201" si="9">H138</f>
        <v>0</v>
      </c>
      <c r="O138" s="37">
        <f>'3'!$L$48</f>
        <v>0</v>
      </c>
      <c r="P138" s="37" t="str">
        <f>VLOOKUP($C138,'3'!$A$19:$P$300,16,FALSE)</f>
        <v xml:space="preserve"> </v>
      </c>
      <c r="Q138" s="37">
        <f>'3'!$K$48</f>
        <v>0</v>
      </c>
    </row>
    <row r="139" spans="1:17" x14ac:dyDescent="0.25">
      <c r="A139" s="46">
        <f t="shared" si="7"/>
        <v>3</v>
      </c>
      <c r="C139" s="37" t="str">
        <f>'3'!$A$49</f>
        <v xml:space="preserve"> </v>
      </c>
      <c r="E139" s="37" t="str">
        <f t="shared" si="8"/>
        <v>PV3</v>
      </c>
      <c r="F139" s="37" t="s">
        <v>327</v>
      </c>
      <c r="G139" s="37" t="str">
        <f>'3'!$C$10</f>
        <v xml:space="preserve"> </v>
      </c>
      <c r="H139" s="37">
        <f>VLOOKUP($C139,'3'!$A$19:$O$300,2,FALSE)</f>
        <v>0</v>
      </c>
      <c r="I139" s="47">
        <f>'3'!$C$11</f>
        <v>0</v>
      </c>
      <c r="J139" s="37">
        <v>0</v>
      </c>
      <c r="K139" s="37">
        <f>VLOOKUP($C139,'3'!$A$19:$O$300,15,FALSE)</f>
        <v>0</v>
      </c>
      <c r="L139" s="37">
        <f>VLOOKUP($C139,'3'!$A$19:$O$300,14,FALSE)</f>
        <v>0</v>
      </c>
      <c r="M139" s="37">
        <f>VLOOKUP($C139,'3'!$A$19:$O$300,13,FALSE)</f>
        <v>0</v>
      </c>
      <c r="N139" s="37">
        <f t="shared" si="9"/>
        <v>0</v>
      </c>
      <c r="O139" s="37">
        <f>'3'!$L$49</f>
        <v>0</v>
      </c>
      <c r="P139" s="37" t="str">
        <f>VLOOKUP($C139,'3'!$A$19:$P$300,16,FALSE)</f>
        <v xml:space="preserve"> </v>
      </c>
      <c r="Q139" s="37">
        <f>'3'!$K$49</f>
        <v>0</v>
      </c>
    </row>
    <row r="140" spans="1:17" x14ac:dyDescent="0.25">
      <c r="A140" s="46">
        <f t="shared" si="7"/>
        <v>3</v>
      </c>
      <c r="C140" s="37" t="str">
        <f>'3'!$A$50</f>
        <v xml:space="preserve"> </v>
      </c>
      <c r="E140" s="37" t="str">
        <f t="shared" si="8"/>
        <v>PV3</v>
      </c>
      <c r="F140" s="37" t="s">
        <v>327</v>
      </c>
      <c r="G140" s="37" t="str">
        <f>'3'!$C$10</f>
        <v xml:space="preserve"> </v>
      </c>
      <c r="H140" s="37">
        <f>VLOOKUP($C140,'3'!$A$19:$O$300,2,FALSE)</f>
        <v>0</v>
      </c>
      <c r="I140" s="47">
        <f>'3'!$C$11</f>
        <v>0</v>
      </c>
      <c r="J140" s="37">
        <v>0</v>
      </c>
      <c r="K140" s="37">
        <f>VLOOKUP($C140,'3'!$A$19:$O$300,15,FALSE)</f>
        <v>0</v>
      </c>
      <c r="L140" s="37">
        <f>VLOOKUP($C140,'3'!$A$19:$O$300,14,FALSE)</f>
        <v>0</v>
      </c>
      <c r="M140" s="37">
        <f>VLOOKUP($C140,'3'!$A$19:$O$300,13,FALSE)</f>
        <v>0</v>
      </c>
      <c r="N140" s="37">
        <f t="shared" si="9"/>
        <v>0</v>
      </c>
      <c r="O140" s="37">
        <f>'3'!$L$50</f>
        <v>0</v>
      </c>
      <c r="P140" s="37" t="str">
        <f>VLOOKUP($C140,'3'!$A$19:$P$300,16,FALSE)</f>
        <v xml:space="preserve"> </v>
      </c>
      <c r="Q140" s="37">
        <f>'3'!$K$50</f>
        <v>0</v>
      </c>
    </row>
    <row r="141" spans="1:17" x14ac:dyDescent="0.25">
      <c r="A141" s="46">
        <f t="shared" si="7"/>
        <v>3</v>
      </c>
      <c r="C141" s="37" t="str">
        <f>'3'!$A$51</f>
        <v xml:space="preserve"> </v>
      </c>
      <c r="E141" s="37" t="str">
        <f t="shared" si="8"/>
        <v>PV3</v>
      </c>
      <c r="F141" s="37" t="s">
        <v>327</v>
      </c>
      <c r="G141" s="37" t="str">
        <f>'3'!$C$10</f>
        <v xml:space="preserve"> </v>
      </c>
      <c r="H141" s="37">
        <f>VLOOKUP($C141,'3'!$A$19:$O$300,2,FALSE)</f>
        <v>0</v>
      </c>
      <c r="I141" s="47">
        <f>'3'!$C$11</f>
        <v>0</v>
      </c>
      <c r="J141" s="37">
        <v>0</v>
      </c>
      <c r="K141" s="37">
        <f>VLOOKUP($C141,'3'!$A$19:$O$300,15,FALSE)</f>
        <v>0</v>
      </c>
      <c r="L141" s="37">
        <f>VLOOKUP($C141,'3'!$A$19:$O$300,14,FALSE)</f>
        <v>0</v>
      </c>
      <c r="M141" s="37">
        <f>VLOOKUP($C141,'3'!$A$19:$O$300,13,FALSE)</f>
        <v>0</v>
      </c>
      <c r="N141" s="37">
        <f t="shared" si="9"/>
        <v>0</v>
      </c>
      <c r="O141" s="37">
        <f>'3'!$L$51</f>
        <v>0</v>
      </c>
      <c r="P141" s="37" t="str">
        <f>VLOOKUP($C141,'3'!$A$19:$P$300,16,FALSE)</f>
        <v xml:space="preserve"> </v>
      </c>
      <c r="Q141" s="37">
        <f>'3'!$K$51</f>
        <v>0</v>
      </c>
    </row>
    <row r="142" spans="1:17" x14ac:dyDescent="0.25">
      <c r="A142" s="46">
        <f t="shared" si="7"/>
        <v>3</v>
      </c>
      <c r="C142" s="37" t="str">
        <f>'3'!$A$52</f>
        <v xml:space="preserve"> </v>
      </c>
      <c r="E142" s="37" t="str">
        <f t="shared" si="8"/>
        <v>PV3</v>
      </c>
      <c r="F142" s="37" t="s">
        <v>327</v>
      </c>
      <c r="G142" s="37" t="str">
        <f>'3'!$C$10</f>
        <v xml:space="preserve"> </v>
      </c>
      <c r="H142" s="37">
        <f>VLOOKUP($C142,'3'!$A$19:$O$300,2,FALSE)</f>
        <v>0</v>
      </c>
      <c r="I142" s="47">
        <f>'3'!$C$11</f>
        <v>0</v>
      </c>
      <c r="J142" s="37">
        <v>0</v>
      </c>
      <c r="K142" s="37">
        <f>VLOOKUP($C142,'3'!$A$19:$O$300,15,FALSE)</f>
        <v>0</v>
      </c>
      <c r="L142" s="37">
        <f>VLOOKUP($C142,'3'!$A$19:$O$300,14,FALSE)</f>
        <v>0</v>
      </c>
      <c r="M142" s="37">
        <f>VLOOKUP($C142,'3'!$A$19:$O$300,13,FALSE)</f>
        <v>0</v>
      </c>
      <c r="N142" s="37">
        <f t="shared" si="9"/>
        <v>0</v>
      </c>
      <c r="O142" s="37">
        <f>'3'!$L$52</f>
        <v>0</v>
      </c>
      <c r="P142" s="37" t="str">
        <f>VLOOKUP($C142,'3'!$A$19:$P$300,16,FALSE)</f>
        <v xml:space="preserve"> </v>
      </c>
      <c r="Q142" s="37">
        <f>'3'!$K$52</f>
        <v>0</v>
      </c>
    </row>
    <row r="143" spans="1:17" x14ac:dyDescent="0.25">
      <c r="A143" s="46">
        <f t="shared" si="7"/>
        <v>3</v>
      </c>
      <c r="C143" s="37" t="str">
        <f>'3'!$A$53</f>
        <v xml:space="preserve"> </v>
      </c>
      <c r="E143" s="37" t="str">
        <f t="shared" si="8"/>
        <v>PV3</v>
      </c>
      <c r="F143" s="37" t="s">
        <v>327</v>
      </c>
      <c r="G143" s="37" t="str">
        <f>'3'!$C$10</f>
        <v xml:space="preserve"> </v>
      </c>
      <c r="H143" s="37">
        <f>VLOOKUP($C143,'3'!$A$19:$O$300,2,FALSE)</f>
        <v>0</v>
      </c>
      <c r="I143" s="47">
        <f>'3'!$C$11</f>
        <v>0</v>
      </c>
      <c r="J143" s="37">
        <v>0</v>
      </c>
      <c r="K143" s="37">
        <f>VLOOKUP($C143,'3'!$A$19:$O$300,15,FALSE)</f>
        <v>0</v>
      </c>
      <c r="L143" s="37">
        <f>VLOOKUP($C143,'3'!$A$19:$O$300,14,FALSE)</f>
        <v>0</v>
      </c>
      <c r="M143" s="37">
        <f>VLOOKUP($C143,'3'!$A$19:$O$300,13,FALSE)</f>
        <v>0</v>
      </c>
      <c r="N143" s="37">
        <f t="shared" si="9"/>
        <v>0</v>
      </c>
      <c r="O143" s="37">
        <f>'3'!$L$53</f>
        <v>0</v>
      </c>
      <c r="P143" s="37" t="str">
        <f>VLOOKUP($C143,'3'!$A$19:$P$300,16,FALSE)</f>
        <v xml:space="preserve"> </v>
      </c>
      <c r="Q143" s="37">
        <f>'3'!$K$53</f>
        <v>0</v>
      </c>
    </row>
    <row r="144" spans="1:17" x14ac:dyDescent="0.25">
      <c r="A144" s="46">
        <f t="shared" si="7"/>
        <v>3</v>
      </c>
      <c r="C144" s="37" t="str">
        <f>'3'!$A$54</f>
        <v xml:space="preserve"> </v>
      </c>
      <c r="E144" s="37" t="str">
        <f t="shared" si="8"/>
        <v>PV3</v>
      </c>
      <c r="F144" s="37" t="s">
        <v>327</v>
      </c>
      <c r="G144" s="37" t="str">
        <f>'3'!$C$10</f>
        <v xml:space="preserve"> </v>
      </c>
      <c r="H144" s="37">
        <f>VLOOKUP($C144,'3'!$A$19:$O$300,2,FALSE)</f>
        <v>0</v>
      </c>
      <c r="I144" s="47">
        <f>'3'!$C$11</f>
        <v>0</v>
      </c>
      <c r="J144" s="37">
        <v>0</v>
      </c>
      <c r="K144" s="37">
        <f>VLOOKUP($C144,'3'!$A$19:$O$300,15,FALSE)</f>
        <v>0</v>
      </c>
      <c r="L144" s="37">
        <f>VLOOKUP($C144,'3'!$A$19:$O$300,14,FALSE)</f>
        <v>0</v>
      </c>
      <c r="M144" s="37">
        <f>VLOOKUP($C144,'3'!$A$19:$O$300,13,FALSE)</f>
        <v>0</v>
      </c>
      <c r="N144" s="37">
        <f t="shared" si="9"/>
        <v>0</v>
      </c>
      <c r="O144" s="37">
        <f>'3'!$L$54</f>
        <v>0</v>
      </c>
      <c r="P144" s="37" t="str">
        <f>VLOOKUP($C144,'3'!$A$19:$P$300,16,FALSE)</f>
        <v xml:space="preserve"> </v>
      </c>
      <c r="Q144" s="37">
        <f>'3'!$K$54</f>
        <v>0</v>
      </c>
    </row>
    <row r="145" spans="1:17" x14ac:dyDescent="0.25">
      <c r="A145" s="46">
        <f t="shared" si="7"/>
        <v>3</v>
      </c>
      <c r="C145" s="37" t="str">
        <f>'3'!$A$55</f>
        <v xml:space="preserve"> </v>
      </c>
      <c r="E145" s="37" t="str">
        <f t="shared" si="8"/>
        <v>PV3</v>
      </c>
      <c r="F145" s="37" t="s">
        <v>327</v>
      </c>
      <c r="G145" s="37" t="str">
        <f>'3'!$C$10</f>
        <v xml:space="preserve"> </v>
      </c>
      <c r="H145" s="37">
        <f>VLOOKUP($C145,'3'!$A$19:$O$300,2,FALSE)</f>
        <v>0</v>
      </c>
      <c r="I145" s="47">
        <f>'3'!$C$11</f>
        <v>0</v>
      </c>
      <c r="J145" s="37">
        <v>0</v>
      </c>
      <c r="K145" s="37">
        <f>VLOOKUP($C145,'3'!$A$19:$O$300,15,FALSE)</f>
        <v>0</v>
      </c>
      <c r="L145" s="37">
        <f>VLOOKUP($C145,'3'!$A$19:$O$300,14,FALSE)</f>
        <v>0</v>
      </c>
      <c r="M145" s="37">
        <f>VLOOKUP($C145,'3'!$A$19:$O$300,13,FALSE)</f>
        <v>0</v>
      </c>
      <c r="N145" s="37">
        <f t="shared" si="9"/>
        <v>0</v>
      </c>
      <c r="O145" s="37">
        <f>'3'!$L$55</f>
        <v>0</v>
      </c>
      <c r="P145" s="37" t="str">
        <f>VLOOKUP($C145,'3'!$A$19:$P$300,16,FALSE)</f>
        <v xml:space="preserve"> </v>
      </c>
      <c r="Q145" s="37">
        <f>'3'!$K$55</f>
        <v>0</v>
      </c>
    </row>
    <row r="146" spans="1:17" x14ac:dyDescent="0.25">
      <c r="A146" s="46">
        <f t="shared" si="7"/>
        <v>3</v>
      </c>
      <c r="C146" s="37" t="str">
        <f>'3'!$A$56</f>
        <v xml:space="preserve"> </v>
      </c>
      <c r="E146" s="37" t="str">
        <f t="shared" si="8"/>
        <v>PV3</v>
      </c>
      <c r="F146" s="37" t="s">
        <v>327</v>
      </c>
      <c r="G146" s="37" t="str">
        <f>'3'!$C$10</f>
        <v xml:space="preserve"> </v>
      </c>
      <c r="H146" s="37">
        <f>VLOOKUP($C146,'3'!$A$19:$O$300,2,FALSE)</f>
        <v>0</v>
      </c>
      <c r="I146" s="47">
        <f>'3'!$C$11</f>
        <v>0</v>
      </c>
      <c r="J146" s="37">
        <v>0</v>
      </c>
      <c r="K146" s="37">
        <f>VLOOKUP($C146,'3'!$A$19:$O$300,15,FALSE)</f>
        <v>0</v>
      </c>
      <c r="L146" s="37">
        <f>VLOOKUP($C146,'3'!$A$19:$O$300,14,FALSE)</f>
        <v>0</v>
      </c>
      <c r="M146" s="37">
        <f>VLOOKUP($C146,'3'!$A$19:$O$300,13,FALSE)</f>
        <v>0</v>
      </c>
      <c r="N146" s="37">
        <f t="shared" si="9"/>
        <v>0</v>
      </c>
      <c r="O146" s="37">
        <f>'3'!$L$56</f>
        <v>0</v>
      </c>
      <c r="P146" s="37" t="str">
        <f>VLOOKUP($C146,'3'!$A$19:$P$300,16,FALSE)</f>
        <v xml:space="preserve"> </v>
      </c>
      <c r="Q146" s="37">
        <f>'3'!$K$56</f>
        <v>0</v>
      </c>
    </row>
    <row r="147" spans="1:17" x14ac:dyDescent="0.25">
      <c r="A147" s="46">
        <f t="shared" si="7"/>
        <v>3</v>
      </c>
      <c r="C147" s="37" t="str">
        <f>'3'!$A$57</f>
        <v xml:space="preserve"> </v>
      </c>
      <c r="E147" s="37" t="str">
        <f t="shared" si="8"/>
        <v>PV3</v>
      </c>
      <c r="F147" s="37" t="s">
        <v>327</v>
      </c>
      <c r="G147" s="37" t="str">
        <f>'3'!$C$10</f>
        <v xml:space="preserve"> </v>
      </c>
      <c r="H147" s="37">
        <f>VLOOKUP($C147,'3'!$A$19:$O$300,2,FALSE)</f>
        <v>0</v>
      </c>
      <c r="I147" s="47">
        <f>'3'!$C$11</f>
        <v>0</v>
      </c>
      <c r="J147" s="37">
        <v>0</v>
      </c>
      <c r="K147" s="37">
        <f>VLOOKUP($C147,'3'!$A$19:$O$300,15,FALSE)</f>
        <v>0</v>
      </c>
      <c r="L147" s="37">
        <f>VLOOKUP($C147,'3'!$A$19:$O$300,14,FALSE)</f>
        <v>0</v>
      </c>
      <c r="M147" s="37">
        <f>VLOOKUP($C147,'3'!$A$19:$O$300,13,FALSE)</f>
        <v>0</v>
      </c>
      <c r="N147" s="37">
        <f t="shared" si="9"/>
        <v>0</v>
      </c>
      <c r="O147" s="37">
        <f>'3'!$L$57</f>
        <v>0</v>
      </c>
      <c r="P147" s="37" t="str">
        <f>VLOOKUP($C147,'3'!$A$19:$P$300,16,FALSE)</f>
        <v xml:space="preserve"> </v>
      </c>
      <c r="Q147" s="37">
        <f>'3'!$K$57</f>
        <v>0</v>
      </c>
    </row>
    <row r="148" spans="1:17" x14ac:dyDescent="0.25">
      <c r="A148" s="46">
        <f t="shared" si="7"/>
        <v>3</v>
      </c>
      <c r="C148" s="37" t="str">
        <f>'3'!$A$58</f>
        <v xml:space="preserve"> </v>
      </c>
      <c r="E148" s="37" t="str">
        <f t="shared" si="8"/>
        <v>PV3</v>
      </c>
      <c r="F148" s="37" t="s">
        <v>327</v>
      </c>
      <c r="G148" s="37" t="str">
        <f>'3'!$C$10</f>
        <v xml:space="preserve"> </v>
      </c>
      <c r="H148" s="37">
        <f>VLOOKUP($C148,'3'!$A$19:$O$300,2,FALSE)</f>
        <v>0</v>
      </c>
      <c r="I148" s="47">
        <f>'3'!$C$11</f>
        <v>0</v>
      </c>
      <c r="J148" s="37">
        <v>0</v>
      </c>
      <c r="K148" s="37">
        <f>VLOOKUP($C148,'3'!$A$19:$O$300,15,FALSE)</f>
        <v>0</v>
      </c>
      <c r="L148" s="37">
        <f>VLOOKUP($C148,'3'!$A$19:$O$300,14,FALSE)</f>
        <v>0</v>
      </c>
      <c r="M148" s="37">
        <f>VLOOKUP($C148,'3'!$A$19:$O$300,13,FALSE)</f>
        <v>0</v>
      </c>
      <c r="N148" s="37">
        <f t="shared" si="9"/>
        <v>0</v>
      </c>
      <c r="O148" s="37">
        <f>'3'!$L$58</f>
        <v>0</v>
      </c>
      <c r="P148" s="37" t="str">
        <f>VLOOKUP($C148,'3'!$A$19:$P$300,16,FALSE)</f>
        <v xml:space="preserve"> </v>
      </c>
      <c r="Q148" s="37">
        <f>'3'!$K$58</f>
        <v>0</v>
      </c>
    </row>
    <row r="149" spans="1:17" x14ac:dyDescent="0.25">
      <c r="A149" s="46">
        <f t="shared" si="7"/>
        <v>3</v>
      </c>
      <c r="C149" s="37" t="str">
        <f>'3'!$A$59</f>
        <v xml:space="preserve"> </v>
      </c>
      <c r="E149" s="37" t="str">
        <f t="shared" si="8"/>
        <v>PV3</v>
      </c>
      <c r="F149" s="37" t="s">
        <v>327</v>
      </c>
      <c r="G149" s="37" t="str">
        <f>'3'!$C$10</f>
        <v xml:space="preserve"> </v>
      </c>
      <c r="H149" s="37">
        <f>VLOOKUP($C149,'3'!$A$19:$O$300,2,FALSE)</f>
        <v>0</v>
      </c>
      <c r="I149" s="47">
        <f>'3'!$C$11</f>
        <v>0</v>
      </c>
      <c r="J149" s="37">
        <v>0</v>
      </c>
      <c r="K149" s="37">
        <f>VLOOKUP($C149,'3'!$A$19:$O$300,15,FALSE)</f>
        <v>0</v>
      </c>
      <c r="L149" s="37">
        <f>VLOOKUP($C149,'3'!$A$19:$O$300,14,FALSE)</f>
        <v>0</v>
      </c>
      <c r="M149" s="37">
        <f>VLOOKUP($C149,'3'!$A$19:$O$300,13,FALSE)</f>
        <v>0</v>
      </c>
      <c r="N149" s="37">
        <f t="shared" si="9"/>
        <v>0</v>
      </c>
      <c r="O149" s="37">
        <f>'3'!$L$59</f>
        <v>0</v>
      </c>
      <c r="P149" s="37" t="str">
        <f>VLOOKUP($C149,'3'!$A$19:$P$300,16,FALSE)</f>
        <v xml:space="preserve"> </v>
      </c>
      <c r="Q149" s="37">
        <f>'3'!$K$59</f>
        <v>0</v>
      </c>
    </row>
    <row r="150" spans="1:17" x14ac:dyDescent="0.25">
      <c r="A150" s="46">
        <f t="shared" si="7"/>
        <v>3</v>
      </c>
      <c r="C150" s="37" t="str">
        <f>'3'!$A$60</f>
        <v xml:space="preserve"> </v>
      </c>
      <c r="E150" s="37" t="str">
        <f t="shared" si="8"/>
        <v>PV3</v>
      </c>
      <c r="F150" s="37" t="s">
        <v>327</v>
      </c>
      <c r="G150" s="37" t="str">
        <f>'3'!$C$10</f>
        <v xml:space="preserve"> </v>
      </c>
      <c r="H150" s="37">
        <f>VLOOKUP($C150,'3'!$A$19:$O$300,2,FALSE)</f>
        <v>0</v>
      </c>
      <c r="I150" s="47">
        <f>'3'!$C$11</f>
        <v>0</v>
      </c>
      <c r="J150" s="37">
        <v>0</v>
      </c>
      <c r="K150" s="37">
        <f>VLOOKUP($C150,'3'!$A$19:$O$300,15,FALSE)</f>
        <v>0</v>
      </c>
      <c r="L150" s="37">
        <f>VLOOKUP($C150,'3'!$A$19:$O$300,14,FALSE)</f>
        <v>0</v>
      </c>
      <c r="M150" s="37">
        <f>VLOOKUP($C150,'3'!$A$19:$O$300,13,FALSE)</f>
        <v>0</v>
      </c>
      <c r="N150" s="37">
        <f t="shared" si="9"/>
        <v>0</v>
      </c>
      <c r="O150" s="37">
        <f>'3'!$L$60</f>
        <v>0</v>
      </c>
      <c r="P150" s="37" t="str">
        <f>VLOOKUP($C150,'3'!$A$19:$P$300,16,FALSE)</f>
        <v xml:space="preserve"> </v>
      </c>
      <c r="Q150" s="37">
        <f>'3'!$K$60</f>
        <v>0</v>
      </c>
    </row>
    <row r="151" spans="1:17" x14ac:dyDescent="0.25">
      <c r="A151" s="46">
        <f t="shared" si="7"/>
        <v>3</v>
      </c>
      <c r="C151" s="37" t="str">
        <f>'3'!$A$61</f>
        <v xml:space="preserve"> </v>
      </c>
      <c r="E151" s="37" t="str">
        <f t="shared" si="8"/>
        <v>PV3</v>
      </c>
      <c r="F151" s="37" t="s">
        <v>327</v>
      </c>
      <c r="G151" s="37" t="str">
        <f>'3'!$C$10</f>
        <v xml:space="preserve"> </v>
      </c>
      <c r="H151" s="37">
        <f>VLOOKUP($C151,'3'!$A$19:$O$300,2,FALSE)</f>
        <v>0</v>
      </c>
      <c r="I151" s="47">
        <f>'3'!$C$11</f>
        <v>0</v>
      </c>
      <c r="J151" s="37">
        <v>0</v>
      </c>
      <c r="K151" s="37">
        <f>VLOOKUP($C151,'3'!$A$19:$O$300,15,FALSE)</f>
        <v>0</v>
      </c>
      <c r="L151" s="37">
        <f>VLOOKUP($C151,'3'!$A$19:$O$300,14,FALSE)</f>
        <v>0</v>
      </c>
      <c r="M151" s="37">
        <f>VLOOKUP($C151,'3'!$A$19:$O$300,13,FALSE)</f>
        <v>0</v>
      </c>
      <c r="N151" s="37">
        <f t="shared" si="9"/>
        <v>0</v>
      </c>
      <c r="O151" s="37">
        <f>'3'!$L$61</f>
        <v>0</v>
      </c>
      <c r="P151" s="37" t="str">
        <f>VLOOKUP($C151,'3'!$A$19:$P$300,16,FALSE)</f>
        <v xml:space="preserve"> </v>
      </c>
      <c r="Q151" s="37">
        <f>'3'!$K$61</f>
        <v>0</v>
      </c>
    </row>
    <row r="152" spans="1:17" x14ac:dyDescent="0.25">
      <c r="A152" s="46">
        <f t="shared" si="7"/>
        <v>3</v>
      </c>
      <c r="C152" s="37" t="str">
        <f>'3'!$A$62</f>
        <v xml:space="preserve"> </v>
      </c>
      <c r="E152" s="37" t="str">
        <f t="shared" si="8"/>
        <v>PV3</v>
      </c>
      <c r="F152" s="37" t="s">
        <v>327</v>
      </c>
      <c r="G152" s="37" t="str">
        <f>'3'!$C$10</f>
        <v xml:space="preserve"> </v>
      </c>
      <c r="H152" s="37">
        <f>VLOOKUP($C152,'3'!$A$19:$O$300,2,FALSE)</f>
        <v>0</v>
      </c>
      <c r="I152" s="47">
        <f>'3'!$C$11</f>
        <v>0</v>
      </c>
      <c r="J152" s="37">
        <v>0</v>
      </c>
      <c r="K152" s="37">
        <f>VLOOKUP($C152,'3'!$A$19:$O$300,15,FALSE)</f>
        <v>0</v>
      </c>
      <c r="L152" s="37">
        <f>VLOOKUP($C152,'3'!$A$19:$O$300,14,FALSE)</f>
        <v>0</v>
      </c>
      <c r="M152" s="37">
        <f>VLOOKUP($C152,'3'!$A$19:$O$300,13,FALSE)</f>
        <v>0</v>
      </c>
      <c r="N152" s="37">
        <f t="shared" si="9"/>
        <v>0</v>
      </c>
      <c r="O152" s="37">
        <f>'3'!$L$62</f>
        <v>0</v>
      </c>
      <c r="P152" s="37" t="str">
        <f>VLOOKUP($C152,'3'!$A$19:$P$300,16,FALSE)</f>
        <v xml:space="preserve"> </v>
      </c>
      <c r="Q152" s="37">
        <f>'3'!$K$62</f>
        <v>0</v>
      </c>
    </row>
    <row r="153" spans="1:17" x14ac:dyDescent="0.25">
      <c r="A153" s="46">
        <f t="shared" si="7"/>
        <v>3</v>
      </c>
      <c r="C153" s="37" t="str">
        <f>'3'!$A$63</f>
        <v xml:space="preserve"> </v>
      </c>
      <c r="E153" s="37" t="str">
        <f t="shared" si="8"/>
        <v>PV3</v>
      </c>
      <c r="F153" s="37" t="s">
        <v>327</v>
      </c>
      <c r="G153" s="37" t="str">
        <f>'3'!$C$10</f>
        <v xml:space="preserve"> </v>
      </c>
      <c r="H153" s="37">
        <f>VLOOKUP($C153,'3'!$A$19:$O$300,2,FALSE)</f>
        <v>0</v>
      </c>
      <c r="I153" s="47">
        <f>'3'!$C$11</f>
        <v>0</v>
      </c>
      <c r="J153" s="37">
        <v>0</v>
      </c>
      <c r="K153" s="37">
        <f>VLOOKUP($C153,'3'!$A$19:$O$300,15,FALSE)</f>
        <v>0</v>
      </c>
      <c r="L153" s="37">
        <f>VLOOKUP($C153,'3'!$A$19:$O$300,14,FALSE)</f>
        <v>0</v>
      </c>
      <c r="M153" s="37">
        <f>VLOOKUP($C153,'3'!$A$19:$O$300,13,FALSE)</f>
        <v>0</v>
      </c>
      <c r="N153" s="37">
        <f t="shared" si="9"/>
        <v>0</v>
      </c>
      <c r="O153" s="37">
        <f>'3'!$L$63</f>
        <v>0</v>
      </c>
      <c r="P153" s="37" t="str">
        <f>VLOOKUP($C153,'3'!$A$19:$P$300,16,FALSE)</f>
        <v xml:space="preserve"> </v>
      </c>
      <c r="Q153" s="37">
        <f>'3'!$K$63</f>
        <v>0</v>
      </c>
    </row>
    <row r="154" spans="1:17" x14ac:dyDescent="0.25">
      <c r="A154" s="46">
        <f t="shared" si="7"/>
        <v>3</v>
      </c>
      <c r="C154" s="37" t="str">
        <f>'3'!$A$64</f>
        <v xml:space="preserve"> </v>
      </c>
      <c r="E154" s="37" t="str">
        <f t="shared" si="8"/>
        <v>PV3</v>
      </c>
      <c r="F154" s="37" t="s">
        <v>327</v>
      </c>
      <c r="G154" s="37" t="str">
        <f>'3'!$C$10</f>
        <v xml:space="preserve"> </v>
      </c>
      <c r="H154" s="37">
        <f>VLOOKUP($C154,'3'!$A$19:$O$300,2,FALSE)</f>
        <v>0</v>
      </c>
      <c r="I154" s="47">
        <f>'3'!$C$11</f>
        <v>0</v>
      </c>
      <c r="J154" s="37">
        <v>0</v>
      </c>
      <c r="K154" s="37">
        <f>VLOOKUP($C154,'3'!$A$19:$O$300,15,FALSE)</f>
        <v>0</v>
      </c>
      <c r="L154" s="37">
        <f>VLOOKUP($C154,'3'!$A$19:$O$300,14,FALSE)</f>
        <v>0</v>
      </c>
      <c r="M154" s="37">
        <f>VLOOKUP($C154,'3'!$A$19:$O$300,13,FALSE)</f>
        <v>0</v>
      </c>
      <c r="N154" s="37">
        <f t="shared" si="9"/>
        <v>0</v>
      </c>
      <c r="O154" s="37">
        <f>'3'!$L$64</f>
        <v>0</v>
      </c>
      <c r="P154" s="37" t="str">
        <f>VLOOKUP($C154,'3'!$A$19:$P$300,16,FALSE)</f>
        <v xml:space="preserve"> </v>
      </c>
      <c r="Q154" s="37">
        <f>'3'!$K$64</f>
        <v>0</v>
      </c>
    </row>
    <row r="155" spans="1:17" x14ac:dyDescent="0.25">
      <c r="A155" s="46">
        <f t="shared" si="7"/>
        <v>3</v>
      </c>
      <c r="C155" s="37" t="str">
        <f>'3'!$A$65</f>
        <v xml:space="preserve"> </v>
      </c>
      <c r="E155" s="37" t="str">
        <f t="shared" si="8"/>
        <v>PV3</v>
      </c>
      <c r="F155" s="37" t="s">
        <v>327</v>
      </c>
      <c r="G155" s="37" t="str">
        <f>'3'!$C$10</f>
        <v xml:space="preserve"> </v>
      </c>
      <c r="H155" s="37">
        <f>VLOOKUP($C155,'3'!$A$19:$O$300,2,FALSE)</f>
        <v>0</v>
      </c>
      <c r="I155" s="47">
        <f>'3'!$C$11</f>
        <v>0</v>
      </c>
      <c r="J155" s="37">
        <v>0</v>
      </c>
      <c r="K155" s="37">
        <f>VLOOKUP($C155,'3'!$A$19:$O$300,15,FALSE)</f>
        <v>0</v>
      </c>
      <c r="L155" s="37">
        <f>VLOOKUP($C155,'3'!$A$19:$O$300,14,FALSE)</f>
        <v>0</v>
      </c>
      <c r="M155" s="37">
        <f>VLOOKUP($C155,'3'!$A$19:$O$300,13,FALSE)</f>
        <v>0</v>
      </c>
      <c r="N155" s="37">
        <f t="shared" si="9"/>
        <v>0</v>
      </c>
      <c r="O155" s="37">
        <f>'3'!$L$65</f>
        <v>0</v>
      </c>
      <c r="P155" s="37" t="str">
        <f>VLOOKUP($C155,'3'!$A$19:$P$300,16,FALSE)</f>
        <v xml:space="preserve"> </v>
      </c>
      <c r="Q155" s="37">
        <f>'3'!$K$65</f>
        <v>0</v>
      </c>
    </row>
    <row r="156" spans="1:17" x14ac:dyDescent="0.25">
      <c r="A156" s="46">
        <f t="shared" si="7"/>
        <v>3</v>
      </c>
      <c r="C156" s="37" t="str">
        <f>'3'!$A$66</f>
        <v xml:space="preserve"> </v>
      </c>
      <c r="E156" s="37" t="str">
        <f t="shared" si="8"/>
        <v>PV3</v>
      </c>
      <c r="F156" s="37" t="s">
        <v>327</v>
      </c>
      <c r="G156" s="37" t="str">
        <f>'3'!$C$10</f>
        <v xml:space="preserve"> </v>
      </c>
      <c r="H156" s="37">
        <f>VLOOKUP($C156,'3'!$A$19:$O$300,2,FALSE)</f>
        <v>0</v>
      </c>
      <c r="I156" s="47">
        <f>'3'!$C$11</f>
        <v>0</v>
      </c>
      <c r="J156" s="37">
        <v>0</v>
      </c>
      <c r="K156" s="37">
        <f>VLOOKUP($C156,'3'!$A$19:$O$300,15,FALSE)</f>
        <v>0</v>
      </c>
      <c r="L156" s="37">
        <f>VLOOKUP($C156,'3'!$A$19:$O$300,14,FALSE)</f>
        <v>0</v>
      </c>
      <c r="M156" s="37">
        <f>VLOOKUP($C156,'3'!$A$19:$O$300,13,FALSE)</f>
        <v>0</v>
      </c>
      <c r="N156" s="37">
        <f t="shared" si="9"/>
        <v>0</v>
      </c>
      <c r="O156" s="37">
        <f>'3'!$L$66</f>
        <v>0</v>
      </c>
      <c r="P156" s="37" t="str">
        <f>VLOOKUP($C156,'3'!$A$19:$P$300,16,FALSE)</f>
        <v xml:space="preserve"> </v>
      </c>
      <c r="Q156" s="37">
        <f>'3'!$K$66</f>
        <v>0</v>
      </c>
    </row>
    <row r="157" spans="1:17" x14ac:dyDescent="0.25">
      <c r="A157" s="46">
        <f t="shared" si="7"/>
        <v>3</v>
      </c>
      <c r="C157" s="37" t="str">
        <f>'3'!$A$67</f>
        <v xml:space="preserve"> </v>
      </c>
      <c r="E157" s="37" t="str">
        <f t="shared" si="8"/>
        <v>PV3</v>
      </c>
      <c r="F157" s="37" t="s">
        <v>327</v>
      </c>
      <c r="G157" s="37" t="str">
        <f>'3'!$C$10</f>
        <v xml:space="preserve"> </v>
      </c>
      <c r="H157" s="37">
        <f>VLOOKUP($C157,'3'!$A$19:$O$300,2,FALSE)</f>
        <v>0</v>
      </c>
      <c r="I157" s="47">
        <f>'3'!$C$11</f>
        <v>0</v>
      </c>
      <c r="J157" s="37">
        <v>0</v>
      </c>
      <c r="K157" s="37">
        <f>VLOOKUP($C157,'3'!$A$19:$O$300,15,FALSE)</f>
        <v>0</v>
      </c>
      <c r="L157" s="37">
        <f>VLOOKUP($C157,'3'!$A$19:$O$300,14,FALSE)</f>
        <v>0</v>
      </c>
      <c r="M157" s="37">
        <f>VLOOKUP($C157,'3'!$A$19:$O$300,13,FALSE)</f>
        <v>0</v>
      </c>
      <c r="N157" s="37">
        <f t="shared" si="9"/>
        <v>0</v>
      </c>
      <c r="O157" s="37">
        <f>'3'!$L$67</f>
        <v>0</v>
      </c>
      <c r="P157" s="37" t="str">
        <f>VLOOKUP($C157,'3'!$A$19:$P$300,16,FALSE)</f>
        <v xml:space="preserve"> </v>
      </c>
      <c r="Q157" s="37">
        <f>'3'!$K$67</f>
        <v>0</v>
      </c>
    </row>
    <row r="158" spans="1:17" x14ac:dyDescent="0.25">
      <c r="A158" s="46">
        <f t="shared" si="7"/>
        <v>3</v>
      </c>
      <c r="C158" s="37" t="str">
        <f>'3'!$A$68</f>
        <v xml:space="preserve"> </v>
      </c>
      <c r="E158" s="37" t="str">
        <f t="shared" si="8"/>
        <v>PV3</v>
      </c>
      <c r="F158" s="37" t="s">
        <v>327</v>
      </c>
      <c r="G158" s="37" t="str">
        <f>'3'!$C$10</f>
        <v xml:space="preserve"> </v>
      </c>
      <c r="H158" s="37">
        <f>VLOOKUP($C158,'3'!$A$19:$O$300,2,FALSE)</f>
        <v>0</v>
      </c>
      <c r="I158" s="47">
        <f>'3'!$C$11</f>
        <v>0</v>
      </c>
      <c r="J158" s="37">
        <v>0</v>
      </c>
      <c r="K158" s="37">
        <f>VLOOKUP($C158,'3'!$A$19:$O$300,15,FALSE)</f>
        <v>0</v>
      </c>
      <c r="L158" s="37">
        <f>VLOOKUP($C158,'3'!$A$19:$O$300,14,FALSE)</f>
        <v>0</v>
      </c>
      <c r="M158" s="37">
        <f>VLOOKUP($C158,'3'!$A$19:$O$300,13,FALSE)</f>
        <v>0</v>
      </c>
      <c r="N158" s="37">
        <f t="shared" si="9"/>
        <v>0</v>
      </c>
      <c r="O158" s="37">
        <f>'3'!$L$68</f>
        <v>0</v>
      </c>
      <c r="P158" s="37" t="str">
        <f>VLOOKUP($C158,'3'!$A$19:$P$300,16,FALSE)</f>
        <v xml:space="preserve"> </v>
      </c>
      <c r="Q158" s="37">
        <f>'3'!$K$68</f>
        <v>0</v>
      </c>
    </row>
    <row r="159" spans="1:17" x14ac:dyDescent="0.25">
      <c r="A159" s="44">
        <f t="shared" si="7"/>
        <v>4</v>
      </c>
      <c r="C159" s="37" t="str">
        <f>'4'!$A$19</f>
        <v xml:space="preserve"> </v>
      </c>
      <c r="E159" s="37" t="str">
        <f t="shared" si="8"/>
        <v>PV4</v>
      </c>
      <c r="F159" s="37" t="s">
        <v>327</v>
      </c>
      <c r="G159" s="37" t="str">
        <f>'4'!$C$10</f>
        <v xml:space="preserve"> </v>
      </c>
      <c r="H159" s="37">
        <f>VLOOKUP($C159,'4'!$A$19:$O$300,2,FALSE)</f>
        <v>0</v>
      </c>
      <c r="I159" s="47">
        <f>'4'!$C$11</f>
        <v>0</v>
      </c>
      <c r="J159" s="37">
        <v>0</v>
      </c>
      <c r="K159" s="37">
        <f>VLOOKUP($C159,'4'!$A$19:$O$300,15,FALSE)</f>
        <v>0</v>
      </c>
      <c r="L159" s="37">
        <f>VLOOKUP($C159,'4'!$A$19:$O$300,14,FALSE)</f>
        <v>0</v>
      </c>
      <c r="M159" s="37">
        <f>VLOOKUP($C159,'4'!$A$19:$O$300,13,FALSE)</f>
        <v>0</v>
      </c>
      <c r="N159" s="37">
        <f t="shared" si="9"/>
        <v>0</v>
      </c>
      <c r="O159" s="37">
        <f>'4'!$L$19</f>
        <v>0</v>
      </c>
      <c r="P159" s="37" t="str">
        <f>VLOOKUP($C159,'4'!$A$19:$P$300,16,FALSE)</f>
        <v xml:space="preserve"> </v>
      </c>
      <c r="Q159" s="37">
        <f>'4'!$K$19</f>
        <v>0</v>
      </c>
    </row>
    <row r="160" spans="1:17" x14ac:dyDescent="0.25">
      <c r="A160" s="44">
        <f t="shared" si="7"/>
        <v>4</v>
      </c>
      <c r="C160" s="37" t="str">
        <f>'4'!$A$20</f>
        <v xml:space="preserve"> </v>
      </c>
      <c r="E160" s="37" t="str">
        <f t="shared" si="8"/>
        <v>PV4</v>
      </c>
      <c r="F160" s="37" t="s">
        <v>327</v>
      </c>
      <c r="G160" s="37" t="str">
        <f>'4'!$C$10</f>
        <v xml:space="preserve"> </v>
      </c>
      <c r="H160" s="37">
        <f>VLOOKUP($C160,'4'!$A$19:$O$300,2,FALSE)</f>
        <v>0</v>
      </c>
      <c r="I160" s="47">
        <f>'4'!$C$11</f>
        <v>0</v>
      </c>
      <c r="J160" s="37">
        <v>0</v>
      </c>
      <c r="K160" s="37">
        <f>VLOOKUP($C160,'4'!$A$19:$O$300,15,FALSE)</f>
        <v>0</v>
      </c>
      <c r="L160" s="37">
        <f>VLOOKUP($C160,'4'!$A$19:$O$300,14,FALSE)</f>
        <v>0</v>
      </c>
      <c r="M160" s="37">
        <f>VLOOKUP($C160,'4'!$A$19:$O$300,13,FALSE)</f>
        <v>0</v>
      </c>
      <c r="N160" s="37">
        <f t="shared" si="9"/>
        <v>0</v>
      </c>
      <c r="O160" s="37">
        <f>'4'!$L$20</f>
        <v>0</v>
      </c>
      <c r="P160" s="37" t="str">
        <f>VLOOKUP($C160,'4'!$A$19:$P$300,16,FALSE)</f>
        <v xml:space="preserve"> </v>
      </c>
      <c r="Q160" s="37">
        <f>'4'!$K$20</f>
        <v>0</v>
      </c>
    </row>
    <row r="161" spans="1:17" x14ac:dyDescent="0.25">
      <c r="A161" s="44">
        <f t="shared" si="7"/>
        <v>4</v>
      </c>
      <c r="C161" s="37" t="str">
        <f>'4'!$A$21</f>
        <v xml:space="preserve"> </v>
      </c>
      <c r="E161" s="37" t="str">
        <f t="shared" si="8"/>
        <v>PV4</v>
      </c>
      <c r="F161" s="37" t="s">
        <v>327</v>
      </c>
      <c r="G161" s="37" t="str">
        <f>'4'!$C$10</f>
        <v xml:space="preserve"> </v>
      </c>
      <c r="H161" s="37">
        <f>VLOOKUP($C161,'4'!$A$19:$O$300,2,FALSE)</f>
        <v>0</v>
      </c>
      <c r="I161" s="47">
        <f>'4'!$C$11</f>
        <v>0</v>
      </c>
      <c r="J161" s="37">
        <v>0</v>
      </c>
      <c r="K161" s="37">
        <f>VLOOKUP($C161,'4'!$A$19:$O$300,15,FALSE)</f>
        <v>0</v>
      </c>
      <c r="L161" s="37">
        <f>VLOOKUP($C161,'4'!$A$19:$O$300,14,FALSE)</f>
        <v>0</v>
      </c>
      <c r="M161" s="37">
        <f>VLOOKUP($C161,'4'!$A$19:$O$300,13,FALSE)</f>
        <v>0</v>
      </c>
      <c r="N161" s="37">
        <f t="shared" si="9"/>
        <v>0</v>
      </c>
      <c r="O161" s="37">
        <f>'4'!$L$21</f>
        <v>0</v>
      </c>
      <c r="P161" s="37" t="str">
        <f>VLOOKUP($C161,'4'!$A$19:$P$300,16,FALSE)</f>
        <v xml:space="preserve"> </v>
      </c>
      <c r="Q161" s="37">
        <f>'4'!$K$21</f>
        <v>0</v>
      </c>
    </row>
    <row r="162" spans="1:17" x14ac:dyDescent="0.25">
      <c r="A162" s="44">
        <f t="shared" si="7"/>
        <v>4</v>
      </c>
      <c r="C162" s="37" t="str">
        <f>'4'!$A$22</f>
        <v xml:space="preserve"> </v>
      </c>
      <c r="E162" s="37" t="str">
        <f t="shared" si="8"/>
        <v>PV4</v>
      </c>
      <c r="F162" s="37" t="s">
        <v>327</v>
      </c>
      <c r="G162" s="37" t="str">
        <f>'4'!$C$10</f>
        <v xml:space="preserve"> </v>
      </c>
      <c r="H162" s="37">
        <f>VLOOKUP($C162,'4'!$A$19:$O$300,2,FALSE)</f>
        <v>0</v>
      </c>
      <c r="I162" s="47">
        <f>'4'!$C$11</f>
        <v>0</v>
      </c>
      <c r="J162" s="37">
        <v>0</v>
      </c>
      <c r="K162" s="37">
        <f>VLOOKUP($C162,'4'!$A$19:$O$300,15,FALSE)</f>
        <v>0</v>
      </c>
      <c r="L162" s="37">
        <f>VLOOKUP($C162,'4'!$A$19:$O$300,14,FALSE)</f>
        <v>0</v>
      </c>
      <c r="M162" s="37">
        <f>VLOOKUP($C162,'4'!$A$19:$O$300,13,FALSE)</f>
        <v>0</v>
      </c>
      <c r="N162" s="37">
        <f t="shared" si="9"/>
        <v>0</v>
      </c>
      <c r="O162" s="37">
        <f>'4'!$L$22</f>
        <v>0</v>
      </c>
      <c r="P162" s="37" t="str">
        <f>VLOOKUP($C162,'4'!$A$19:$P$300,16,FALSE)</f>
        <v xml:space="preserve"> </v>
      </c>
      <c r="Q162" s="37">
        <f>'4'!$K$22</f>
        <v>0</v>
      </c>
    </row>
    <row r="163" spans="1:17" x14ac:dyDescent="0.25">
      <c r="A163" s="44">
        <f t="shared" si="7"/>
        <v>4</v>
      </c>
      <c r="C163" s="37" t="str">
        <f>'4'!$A$23</f>
        <v xml:space="preserve"> </v>
      </c>
      <c r="E163" s="37" t="str">
        <f t="shared" si="8"/>
        <v>PV4</v>
      </c>
      <c r="F163" s="37" t="s">
        <v>327</v>
      </c>
      <c r="G163" s="37" t="str">
        <f>'4'!$C$10</f>
        <v xml:space="preserve"> </v>
      </c>
      <c r="H163" s="37">
        <f>VLOOKUP($C163,'4'!$A$19:$O$300,2,FALSE)</f>
        <v>0</v>
      </c>
      <c r="I163" s="47">
        <f>'4'!$C$11</f>
        <v>0</v>
      </c>
      <c r="J163" s="37">
        <v>0</v>
      </c>
      <c r="K163" s="37">
        <f>VLOOKUP($C163,'4'!$A$19:$O$300,15,FALSE)</f>
        <v>0</v>
      </c>
      <c r="L163" s="37">
        <f>VLOOKUP($C163,'4'!$A$19:$O$300,14,FALSE)</f>
        <v>0</v>
      </c>
      <c r="M163" s="37">
        <f>VLOOKUP($C163,'4'!$A$19:$O$300,13,FALSE)</f>
        <v>0</v>
      </c>
      <c r="N163" s="37">
        <f t="shared" si="9"/>
        <v>0</v>
      </c>
      <c r="O163" s="37">
        <f>'4'!$L$23</f>
        <v>0</v>
      </c>
      <c r="P163" s="37" t="str">
        <f>VLOOKUP($C163,'4'!$A$19:$P$300,16,FALSE)</f>
        <v xml:space="preserve"> </v>
      </c>
      <c r="Q163" s="37">
        <f>'4'!$K$23</f>
        <v>0</v>
      </c>
    </row>
    <row r="164" spans="1:17" x14ac:dyDescent="0.25">
      <c r="A164" s="44">
        <f t="shared" si="7"/>
        <v>4</v>
      </c>
      <c r="C164" s="37" t="str">
        <f>'4'!$A$24</f>
        <v xml:space="preserve"> </v>
      </c>
      <c r="E164" s="37" t="str">
        <f t="shared" si="8"/>
        <v>PV4</v>
      </c>
      <c r="F164" s="37" t="s">
        <v>327</v>
      </c>
      <c r="G164" s="37" t="str">
        <f>'4'!$C$10</f>
        <v xml:space="preserve"> </v>
      </c>
      <c r="H164" s="37">
        <f>VLOOKUP($C164,'4'!$A$19:$O$300,2,FALSE)</f>
        <v>0</v>
      </c>
      <c r="I164" s="47">
        <f>'4'!$C$11</f>
        <v>0</v>
      </c>
      <c r="J164" s="37">
        <v>0</v>
      </c>
      <c r="K164" s="37">
        <f>VLOOKUP($C164,'4'!$A$19:$O$300,15,FALSE)</f>
        <v>0</v>
      </c>
      <c r="L164" s="37">
        <f>VLOOKUP($C164,'4'!$A$19:$O$300,14,FALSE)</f>
        <v>0</v>
      </c>
      <c r="M164" s="37">
        <f>VLOOKUP($C164,'4'!$A$19:$O$300,13,FALSE)</f>
        <v>0</v>
      </c>
      <c r="N164" s="37">
        <f t="shared" si="9"/>
        <v>0</v>
      </c>
      <c r="O164" s="37">
        <f>'4'!$L$24</f>
        <v>0</v>
      </c>
      <c r="P164" s="37" t="str">
        <f>VLOOKUP($C164,'4'!$A$19:$P$300,16,FALSE)</f>
        <v xml:space="preserve"> </v>
      </c>
      <c r="Q164" s="37">
        <f>'4'!$K$24</f>
        <v>0</v>
      </c>
    </row>
    <row r="165" spans="1:17" x14ac:dyDescent="0.25">
      <c r="A165" s="44">
        <f t="shared" si="7"/>
        <v>4</v>
      </c>
      <c r="C165" s="37" t="str">
        <f>'4'!$A$25</f>
        <v xml:space="preserve"> </v>
      </c>
      <c r="E165" s="37" t="str">
        <f t="shared" si="8"/>
        <v>PV4</v>
      </c>
      <c r="F165" s="37" t="s">
        <v>327</v>
      </c>
      <c r="G165" s="37" t="str">
        <f>'4'!$C$10</f>
        <v xml:space="preserve"> </v>
      </c>
      <c r="H165" s="37">
        <f>VLOOKUP($C165,'4'!$A$19:$O$300,2,FALSE)</f>
        <v>0</v>
      </c>
      <c r="I165" s="47">
        <f>'4'!$C$11</f>
        <v>0</v>
      </c>
      <c r="J165" s="37">
        <v>0</v>
      </c>
      <c r="K165" s="37">
        <f>VLOOKUP($C165,'4'!$A$19:$O$300,15,FALSE)</f>
        <v>0</v>
      </c>
      <c r="L165" s="37">
        <f>VLOOKUP($C165,'4'!$A$19:$O$300,14,FALSE)</f>
        <v>0</v>
      </c>
      <c r="M165" s="37">
        <f>VLOOKUP($C165,'4'!$A$19:$O$300,13,FALSE)</f>
        <v>0</v>
      </c>
      <c r="N165" s="37">
        <f t="shared" si="9"/>
        <v>0</v>
      </c>
      <c r="O165" s="37">
        <f>'4'!$L$25</f>
        <v>0</v>
      </c>
      <c r="P165" s="37" t="str">
        <f>VLOOKUP($C165,'4'!$A$19:$P$300,16,FALSE)</f>
        <v xml:space="preserve"> </v>
      </c>
      <c r="Q165" s="37">
        <f>'4'!$K$25</f>
        <v>0</v>
      </c>
    </row>
    <row r="166" spans="1:17" x14ac:dyDescent="0.25">
      <c r="A166" s="44">
        <f t="shared" si="7"/>
        <v>4</v>
      </c>
      <c r="C166" s="37" t="str">
        <f>'4'!$A$26</f>
        <v xml:space="preserve"> </v>
      </c>
      <c r="E166" s="37" t="str">
        <f t="shared" si="8"/>
        <v>PV4</v>
      </c>
      <c r="F166" s="37" t="s">
        <v>327</v>
      </c>
      <c r="G166" s="37" t="str">
        <f>'4'!$C$10</f>
        <v xml:space="preserve"> </v>
      </c>
      <c r="H166" s="37">
        <f>VLOOKUP($C166,'4'!$A$19:$O$300,2,FALSE)</f>
        <v>0</v>
      </c>
      <c r="I166" s="47">
        <f>'4'!$C$11</f>
        <v>0</v>
      </c>
      <c r="J166" s="37">
        <v>0</v>
      </c>
      <c r="K166" s="37">
        <f>VLOOKUP($C166,'4'!$A$19:$O$300,15,FALSE)</f>
        <v>0</v>
      </c>
      <c r="L166" s="37">
        <f>VLOOKUP($C166,'4'!$A$19:$O$300,14,FALSE)</f>
        <v>0</v>
      </c>
      <c r="M166" s="37">
        <f>VLOOKUP($C166,'4'!$A$19:$O$300,13,FALSE)</f>
        <v>0</v>
      </c>
      <c r="N166" s="37">
        <f t="shared" si="9"/>
        <v>0</v>
      </c>
      <c r="O166" s="37">
        <f>'4'!$L$26</f>
        <v>0</v>
      </c>
      <c r="P166" s="37" t="str">
        <f>VLOOKUP($C166,'4'!$A$19:$P$300,16,FALSE)</f>
        <v xml:space="preserve"> </v>
      </c>
      <c r="Q166" s="37">
        <f>'4'!$K$26</f>
        <v>0</v>
      </c>
    </row>
    <row r="167" spans="1:17" x14ac:dyDescent="0.25">
      <c r="A167" s="44">
        <f t="shared" si="7"/>
        <v>4</v>
      </c>
      <c r="C167" s="37" t="str">
        <f>'4'!$A$27</f>
        <v xml:space="preserve"> </v>
      </c>
      <c r="E167" s="37" t="str">
        <f t="shared" si="8"/>
        <v>PV4</v>
      </c>
      <c r="F167" s="37" t="s">
        <v>327</v>
      </c>
      <c r="G167" s="37" t="str">
        <f>'4'!$C$10</f>
        <v xml:space="preserve"> </v>
      </c>
      <c r="H167" s="37">
        <f>VLOOKUP($C167,'4'!$A$19:$O$300,2,FALSE)</f>
        <v>0</v>
      </c>
      <c r="I167" s="47">
        <f>'4'!$C$11</f>
        <v>0</v>
      </c>
      <c r="J167" s="37">
        <v>0</v>
      </c>
      <c r="K167" s="37">
        <f>VLOOKUP($C167,'4'!$A$19:$O$300,15,FALSE)</f>
        <v>0</v>
      </c>
      <c r="L167" s="37">
        <f>VLOOKUP($C167,'4'!$A$19:$O$300,14,FALSE)</f>
        <v>0</v>
      </c>
      <c r="M167" s="37">
        <f>VLOOKUP($C167,'4'!$A$19:$O$300,13,FALSE)</f>
        <v>0</v>
      </c>
      <c r="N167" s="37">
        <f t="shared" si="9"/>
        <v>0</v>
      </c>
      <c r="O167" s="37">
        <f>'4'!$L$27</f>
        <v>0</v>
      </c>
      <c r="P167" s="37" t="str">
        <f>VLOOKUP($C167,'4'!$A$19:$P$300,16,FALSE)</f>
        <v xml:space="preserve"> </v>
      </c>
      <c r="Q167" s="37">
        <f>'4'!$K$27</f>
        <v>0</v>
      </c>
    </row>
    <row r="168" spans="1:17" x14ac:dyDescent="0.25">
      <c r="A168" s="44">
        <f t="shared" si="7"/>
        <v>4</v>
      </c>
      <c r="C168" s="37" t="str">
        <f>'4'!$A$28</f>
        <v xml:space="preserve"> </v>
      </c>
      <c r="E168" s="37" t="str">
        <f t="shared" si="8"/>
        <v>PV4</v>
      </c>
      <c r="F168" s="37" t="s">
        <v>327</v>
      </c>
      <c r="G168" s="37" t="str">
        <f>'4'!$C$10</f>
        <v xml:space="preserve"> </v>
      </c>
      <c r="H168" s="37">
        <f>VLOOKUP($C168,'4'!$A$19:$O$300,2,FALSE)</f>
        <v>0</v>
      </c>
      <c r="I168" s="47">
        <f>'4'!$C$11</f>
        <v>0</v>
      </c>
      <c r="J168" s="37">
        <v>0</v>
      </c>
      <c r="K168" s="37">
        <f>VLOOKUP($C168,'4'!$A$19:$O$300,15,FALSE)</f>
        <v>0</v>
      </c>
      <c r="L168" s="37">
        <f>VLOOKUP($C168,'4'!$A$19:$O$300,14,FALSE)</f>
        <v>0</v>
      </c>
      <c r="M168" s="37">
        <f>VLOOKUP($C168,'4'!$A$19:$O$300,13,FALSE)</f>
        <v>0</v>
      </c>
      <c r="N168" s="37">
        <f t="shared" si="9"/>
        <v>0</v>
      </c>
      <c r="O168" s="37">
        <f>'4'!$L$28</f>
        <v>0</v>
      </c>
      <c r="P168" s="37" t="str">
        <f>VLOOKUP($C168,'4'!$A$19:$P$300,16,FALSE)</f>
        <v xml:space="preserve"> </v>
      </c>
      <c r="Q168" s="37">
        <f>'4'!$K$28</f>
        <v>0</v>
      </c>
    </row>
    <row r="169" spans="1:17" x14ac:dyDescent="0.25">
      <c r="A169" s="44">
        <f t="shared" si="7"/>
        <v>4</v>
      </c>
      <c r="C169" s="37" t="str">
        <f>'4'!$A$29</f>
        <v xml:space="preserve"> </v>
      </c>
      <c r="E169" s="37" t="str">
        <f t="shared" si="8"/>
        <v>PV4</v>
      </c>
      <c r="F169" s="37" t="s">
        <v>327</v>
      </c>
      <c r="G169" s="37" t="str">
        <f>'4'!$C$10</f>
        <v xml:space="preserve"> </v>
      </c>
      <c r="H169" s="37">
        <f>VLOOKUP($C169,'4'!$A$19:$O$300,2,FALSE)</f>
        <v>0</v>
      </c>
      <c r="I169" s="47">
        <f>'4'!$C$11</f>
        <v>0</v>
      </c>
      <c r="J169" s="37">
        <v>0</v>
      </c>
      <c r="K169" s="37">
        <f>VLOOKUP($C169,'4'!$A$19:$O$300,15,FALSE)</f>
        <v>0</v>
      </c>
      <c r="L169" s="37">
        <f>VLOOKUP($C169,'4'!$A$19:$O$300,14,FALSE)</f>
        <v>0</v>
      </c>
      <c r="M169" s="37">
        <f>VLOOKUP($C169,'4'!$A$19:$O$300,13,FALSE)</f>
        <v>0</v>
      </c>
      <c r="N169" s="37">
        <f t="shared" si="9"/>
        <v>0</v>
      </c>
      <c r="O169" s="37">
        <f>'4'!$L$29</f>
        <v>0</v>
      </c>
      <c r="P169" s="37" t="str">
        <f>VLOOKUP($C169,'4'!$A$19:$P$300,16,FALSE)</f>
        <v xml:space="preserve"> </v>
      </c>
      <c r="Q169" s="37">
        <f>'4'!$K$29</f>
        <v>0</v>
      </c>
    </row>
    <row r="170" spans="1:17" x14ac:dyDescent="0.25">
      <c r="A170" s="44">
        <f t="shared" si="7"/>
        <v>4</v>
      </c>
      <c r="C170" s="37" t="str">
        <f>'4'!$A$30</f>
        <v xml:space="preserve"> </v>
      </c>
      <c r="E170" s="37" t="str">
        <f t="shared" si="8"/>
        <v>PV4</v>
      </c>
      <c r="F170" s="37" t="s">
        <v>327</v>
      </c>
      <c r="G170" s="37" t="str">
        <f>'4'!$C$10</f>
        <v xml:space="preserve"> </v>
      </c>
      <c r="H170" s="37">
        <f>VLOOKUP($C170,'4'!$A$19:$O$300,2,FALSE)</f>
        <v>0</v>
      </c>
      <c r="I170" s="47">
        <f>'4'!$C$11</f>
        <v>0</v>
      </c>
      <c r="J170" s="37">
        <v>0</v>
      </c>
      <c r="K170" s="37">
        <f>VLOOKUP($C170,'4'!$A$19:$O$300,15,FALSE)</f>
        <v>0</v>
      </c>
      <c r="L170" s="37">
        <f>VLOOKUP($C170,'4'!$A$19:$O$300,14,FALSE)</f>
        <v>0</v>
      </c>
      <c r="M170" s="37">
        <f>VLOOKUP($C170,'4'!$A$19:$O$300,13,FALSE)</f>
        <v>0</v>
      </c>
      <c r="N170" s="37">
        <f t="shared" si="9"/>
        <v>0</v>
      </c>
      <c r="O170" s="37">
        <f>'4'!$L$30</f>
        <v>0</v>
      </c>
      <c r="P170" s="37" t="str">
        <f>VLOOKUP($C170,'4'!$A$19:$P$300,16,FALSE)</f>
        <v xml:space="preserve"> </v>
      </c>
      <c r="Q170" s="37">
        <f>'4'!$K$30</f>
        <v>0</v>
      </c>
    </row>
    <row r="171" spans="1:17" x14ac:dyDescent="0.25">
      <c r="A171" s="44">
        <f t="shared" si="7"/>
        <v>4</v>
      </c>
      <c r="C171" s="37" t="str">
        <f>'4'!$A$31</f>
        <v xml:space="preserve"> </v>
      </c>
      <c r="E171" s="37" t="str">
        <f t="shared" si="8"/>
        <v>PV4</v>
      </c>
      <c r="F171" s="37" t="s">
        <v>327</v>
      </c>
      <c r="G171" s="37" t="str">
        <f>'4'!$C$10</f>
        <v xml:space="preserve"> </v>
      </c>
      <c r="H171" s="37">
        <f>VLOOKUP($C171,'4'!$A$19:$O$300,2,FALSE)</f>
        <v>0</v>
      </c>
      <c r="I171" s="47">
        <f>'4'!$C$11</f>
        <v>0</v>
      </c>
      <c r="J171" s="37">
        <v>0</v>
      </c>
      <c r="K171" s="37">
        <f>VLOOKUP($C171,'4'!$A$19:$O$300,15,FALSE)</f>
        <v>0</v>
      </c>
      <c r="L171" s="37">
        <f>VLOOKUP($C171,'4'!$A$19:$O$300,14,FALSE)</f>
        <v>0</v>
      </c>
      <c r="M171" s="37">
        <f>VLOOKUP($C171,'4'!$A$19:$O$300,13,FALSE)</f>
        <v>0</v>
      </c>
      <c r="N171" s="37">
        <f t="shared" si="9"/>
        <v>0</v>
      </c>
      <c r="O171" s="37">
        <f>'4'!$L$31</f>
        <v>0</v>
      </c>
      <c r="P171" s="37" t="str">
        <f>VLOOKUP($C171,'4'!$A$19:$P$300,16,FALSE)</f>
        <v xml:space="preserve"> </v>
      </c>
      <c r="Q171" s="37">
        <f>'4'!$K$31</f>
        <v>0</v>
      </c>
    </row>
    <row r="172" spans="1:17" x14ac:dyDescent="0.25">
      <c r="A172" s="44">
        <f t="shared" si="7"/>
        <v>4</v>
      </c>
      <c r="C172" s="37" t="str">
        <f>'4'!$A$32</f>
        <v xml:space="preserve"> </v>
      </c>
      <c r="E172" s="37" t="str">
        <f t="shared" si="8"/>
        <v>PV4</v>
      </c>
      <c r="F172" s="37" t="s">
        <v>327</v>
      </c>
      <c r="G172" s="37" t="str">
        <f>'4'!$C$10</f>
        <v xml:space="preserve"> </v>
      </c>
      <c r="H172" s="37">
        <f>VLOOKUP($C172,'4'!$A$19:$O$300,2,FALSE)</f>
        <v>0</v>
      </c>
      <c r="I172" s="47">
        <f>'4'!$C$11</f>
        <v>0</v>
      </c>
      <c r="J172" s="37">
        <v>0</v>
      </c>
      <c r="K172" s="37">
        <f>VLOOKUP($C172,'4'!$A$19:$O$300,15,FALSE)</f>
        <v>0</v>
      </c>
      <c r="L172" s="37">
        <f>VLOOKUP($C172,'4'!$A$19:$O$300,14,FALSE)</f>
        <v>0</v>
      </c>
      <c r="M172" s="37">
        <f>VLOOKUP($C172,'4'!$A$19:$O$300,13,FALSE)</f>
        <v>0</v>
      </c>
      <c r="N172" s="37">
        <f t="shared" si="9"/>
        <v>0</v>
      </c>
      <c r="O172" s="37">
        <f>'4'!$L$32</f>
        <v>0</v>
      </c>
      <c r="P172" s="37" t="str">
        <f>VLOOKUP($C172,'4'!$A$19:$P$300,16,FALSE)</f>
        <v xml:space="preserve"> </v>
      </c>
      <c r="Q172" s="37">
        <f>'4'!$K$32</f>
        <v>0</v>
      </c>
    </row>
    <row r="173" spans="1:17" x14ac:dyDescent="0.25">
      <c r="A173" s="44">
        <f t="shared" si="7"/>
        <v>4</v>
      </c>
      <c r="C173" s="37" t="str">
        <f>'4'!$A$33</f>
        <v xml:space="preserve"> </v>
      </c>
      <c r="E173" s="37" t="str">
        <f t="shared" si="8"/>
        <v>PV4</v>
      </c>
      <c r="F173" s="37" t="s">
        <v>327</v>
      </c>
      <c r="G173" s="37" t="str">
        <f>'4'!$C$10</f>
        <v xml:space="preserve"> </v>
      </c>
      <c r="H173" s="37">
        <f>VLOOKUP($C173,'4'!$A$19:$O$300,2,FALSE)</f>
        <v>0</v>
      </c>
      <c r="I173" s="47">
        <f>'4'!$C$11</f>
        <v>0</v>
      </c>
      <c r="J173" s="37">
        <v>0</v>
      </c>
      <c r="K173" s="37">
        <f>VLOOKUP($C173,'4'!$A$19:$O$300,15,FALSE)</f>
        <v>0</v>
      </c>
      <c r="L173" s="37">
        <f>VLOOKUP($C173,'4'!$A$19:$O$300,14,FALSE)</f>
        <v>0</v>
      </c>
      <c r="M173" s="37">
        <f>VLOOKUP($C173,'4'!$A$19:$O$300,13,FALSE)</f>
        <v>0</v>
      </c>
      <c r="N173" s="37">
        <f t="shared" si="9"/>
        <v>0</v>
      </c>
      <c r="O173" s="37">
        <f>'4'!$L$33</f>
        <v>0</v>
      </c>
      <c r="P173" s="37" t="str">
        <f>VLOOKUP($C173,'4'!$A$19:$P$300,16,FALSE)</f>
        <v xml:space="preserve"> </v>
      </c>
      <c r="Q173" s="37">
        <f>'4'!$K$33</f>
        <v>0</v>
      </c>
    </row>
    <row r="174" spans="1:17" x14ac:dyDescent="0.25">
      <c r="A174" s="44">
        <f t="shared" ref="A174:A237" si="10">A124+1</f>
        <v>4</v>
      </c>
      <c r="C174" s="37" t="str">
        <f>'4'!$A$34</f>
        <v xml:space="preserve"> </v>
      </c>
      <c r="E174" s="37" t="str">
        <f t="shared" si="8"/>
        <v>PV4</v>
      </c>
      <c r="F174" s="37" t="s">
        <v>327</v>
      </c>
      <c r="G174" s="37" t="str">
        <f>'4'!$C$10</f>
        <v xml:space="preserve"> </v>
      </c>
      <c r="H174" s="37">
        <f>VLOOKUP($C174,'4'!$A$19:$O$300,2,FALSE)</f>
        <v>0</v>
      </c>
      <c r="I174" s="47">
        <f>'4'!$C$11</f>
        <v>0</v>
      </c>
      <c r="J174" s="37">
        <v>0</v>
      </c>
      <c r="K174" s="37">
        <f>VLOOKUP($C174,'4'!$A$19:$O$300,15,FALSE)</f>
        <v>0</v>
      </c>
      <c r="L174" s="37">
        <f>VLOOKUP($C174,'4'!$A$19:$O$300,14,FALSE)</f>
        <v>0</v>
      </c>
      <c r="M174" s="37">
        <f>VLOOKUP($C174,'4'!$A$19:$O$300,13,FALSE)</f>
        <v>0</v>
      </c>
      <c r="N174" s="37">
        <f t="shared" si="9"/>
        <v>0</v>
      </c>
      <c r="O174" s="37">
        <f>'4'!$L$34</f>
        <v>0</v>
      </c>
      <c r="P174" s="37" t="str">
        <f>VLOOKUP($C174,'4'!$A$19:$P$300,16,FALSE)</f>
        <v xml:space="preserve"> </v>
      </c>
      <c r="Q174" s="37">
        <f>'4'!$K$34</f>
        <v>0</v>
      </c>
    </row>
    <row r="175" spans="1:17" x14ac:dyDescent="0.25">
      <c r="A175" s="44">
        <f t="shared" si="10"/>
        <v>4</v>
      </c>
      <c r="C175" s="37" t="str">
        <f>'4'!$A$35</f>
        <v xml:space="preserve"> </v>
      </c>
      <c r="E175" s="37" t="str">
        <f t="shared" si="8"/>
        <v>PV4</v>
      </c>
      <c r="F175" s="37" t="s">
        <v>327</v>
      </c>
      <c r="G175" s="37" t="str">
        <f>'4'!$C$10</f>
        <v xml:space="preserve"> </v>
      </c>
      <c r="H175" s="37">
        <f>VLOOKUP($C175,'4'!$A$19:$O$300,2,FALSE)</f>
        <v>0</v>
      </c>
      <c r="I175" s="47">
        <f>'4'!$C$11</f>
        <v>0</v>
      </c>
      <c r="J175" s="37">
        <v>0</v>
      </c>
      <c r="K175" s="37">
        <f>VLOOKUP($C175,'4'!$A$19:$O$300,15,FALSE)</f>
        <v>0</v>
      </c>
      <c r="L175" s="37">
        <f>VLOOKUP($C175,'4'!$A$19:$O$300,14,FALSE)</f>
        <v>0</v>
      </c>
      <c r="M175" s="37">
        <f>VLOOKUP($C175,'4'!$A$19:$O$300,13,FALSE)</f>
        <v>0</v>
      </c>
      <c r="N175" s="37">
        <f t="shared" si="9"/>
        <v>0</v>
      </c>
      <c r="O175" s="37">
        <f>'4'!$L$35</f>
        <v>0</v>
      </c>
      <c r="P175" s="37" t="str">
        <f>VLOOKUP($C175,'4'!$A$19:$P$300,16,FALSE)</f>
        <v xml:space="preserve"> </v>
      </c>
      <c r="Q175" s="37">
        <f>'4'!$K$35</f>
        <v>0</v>
      </c>
    </row>
    <row r="176" spans="1:17" x14ac:dyDescent="0.25">
      <c r="A176" s="44">
        <f t="shared" si="10"/>
        <v>4</v>
      </c>
      <c r="C176" s="37" t="str">
        <f>'4'!$A$36</f>
        <v xml:space="preserve"> </v>
      </c>
      <c r="E176" s="37" t="str">
        <f t="shared" si="8"/>
        <v>PV4</v>
      </c>
      <c r="F176" s="37" t="s">
        <v>327</v>
      </c>
      <c r="G176" s="37" t="str">
        <f>'4'!$C$10</f>
        <v xml:space="preserve"> </v>
      </c>
      <c r="H176" s="37">
        <f>VLOOKUP($C176,'4'!$A$19:$O$300,2,FALSE)</f>
        <v>0</v>
      </c>
      <c r="I176" s="47">
        <f>'4'!$C$11</f>
        <v>0</v>
      </c>
      <c r="J176" s="37">
        <v>0</v>
      </c>
      <c r="K176" s="37">
        <f>VLOOKUP($C176,'4'!$A$19:$O$300,15,FALSE)</f>
        <v>0</v>
      </c>
      <c r="L176" s="37">
        <f>VLOOKUP($C176,'4'!$A$19:$O$300,14,FALSE)</f>
        <v>0</v>
      </c>
      <c r="M176" s="37">
        <f>VLOOKUP($C176,'4'!$A$19:$O$300,13,FALSE)</f>
        <v>0</v>
      </c>
      <c r="N176" s="37">
        <f t="shared" si="9"/>
        <v>0</v>
      </c>
      <c r="O176" s="37">
        <f>'4'!$L$36</f>
        <v>0</v>
      </c>
      <c r="P176" s="37" t="str">
        <f>VLOOKUP($C176,'4'!$A$19:$P$300,16,FALSE)</f>
        <v xml:space="preserve"> </v>
      </c>
      <c r="Q176" s="37">
        <f>'4'!$K$36</f>
        <v>0</v>
      </c>
    </row>
    <row r="177" spans="1:17" x14ac:dyDescent="0.25">
      <c r="A177" s="44">
        <f t="shared" si="10"/>
        <v>4</v>
      </c>
      <c r="C177" s="37" t="str">
        <f>'4'!$A$37</f>
        <v xml:space="preserve"> </v>
      </c>
      <c r="E177" s="37" t="str">
        <f t="shared" si="8"/>
        <v>PV4</v>
      </c>
      <c r="F177" s="37" t="s">
        <v>327</v>
      </c>
      <c r="G177" s="37" t="str">
        <f>'4'!$C$10</f>
        <v xml:space="preserve"> </v>
      </c>
      <c r="H177" s="37">
        <f>VLOOKUP($C177,'4'!$A$19:$O$300,2,FALSE)</f>
        <v>0</v>
      </c>
      <c r="I177" s="47">
        <f>'4'!$C$11</f>
        <v>0</v>
      </c>
      <c r="J177" s="37">
        <v>0</v>
      </c>
      <c r="K177" s="37">
        <f>VLOOKUP($C177,'4'!$A$19:$O$300,15,FALSE)</f>
        <v>0</v>
      </c>
      <c r="L177" s="37">
        <f>VLOOKUP($C177,'4'!$A$19:$O$300,14,FALSE)</f>
        <v>0</v>
      </c>
      <c r="M177" s="37">
        <f>VLOOKUP($C177,'4'!$A$19:$O$300,13,FALSE)</f>
        <v>0</v>
      </c>
      <c r="N177" s="37">
        <f t="shared" si="9"/>
        <v>0</v>
      </c>
      <c r="O177" s="37">
        <f>'4'!$L$37</f>
        <v>0</v>
      </c>
      <c r="P177" s="37" t="str">
        <f>VLOOKUP($C177,'4'!$A$19:$P$300,16,FALSE)</f>
        <v xml:space="preserve"> </v>
      </c>
      <c r="Q177" s="37">
        <f>'4'!$K$37</f>
        <v>0</v>
      </c>
    </row>
    <row r="178" spans="1:17" x14ac:dyDescent="0.25">
      <c r="A178" s="44">
        <f t="shared" si="10"/>
        <v>4</v>
      </c>
      <c r="C178" s="37" t="str">
        <f>'4'!$A$38</f>
        <v xml:space="preserve"> </v>
      </c>
      <c r="E178" s="37" t="str">
        <f t="shared" si="8"/>
        <v>PV4</v>
      </c>
      <c r="F178" s="37" t="s">
        <v>327</v>
      </c>
      <c r="G178" s="37" t="str">
        <f>'4'!$C$10</f>
        <v xml:space="preserve"> </v>
      </c>
      <c r="H178" s="37">
        <f>VLOOKUP($C178,'4'!$A$19:$O$300,2,FALSE)</f>
        <v>0</v>
      </c>
      <c r="I178" s="47">
        <f>'4'!$C$11</f>
        <v>0</v>
      </c>
      <c r="J178" s="37">
        <v>0</v>
      </c>
      <c r="K178" s="37">
        <f>VLOOKUP($C178,'4'!$A$19:$O$300,15,FALSE)</f>
        <v>0</v>
      </c>
      <c r="L178" s="37">
        <f>VLOOKUP($C178,'4'!$A$19:$O$300,14,FALSE)</f>
        <v>0</v>
      </c>
      <c r="M178" s="37">
        <f>VLOOKUP($C178,'4'!$A$19:$O$300,13,FALSE)</f>
        <v>0</v>
      </c>
      <c r="N178" s="37">
        <f t="shared" si="9"/>
        <v>0</v>
      </c>
      <c r="O178" s="37">
        <f>'4'!$L$38</f>
        <v>0</v>
      </c>
      <c r="P178" s="37" t="str">
        <f>VLOOKUP($C178,'4'!$A$19:$P$300,16,FALSE)</f>
        <v xml:space="preserve"> </v>
      </c>
      <c r="Q178" s="37">
        <f>'4'!$K$38</f>
        <v>0</v>
      </c>
    </row>
    <row r="179" spans="1:17" x14ac:dyDescent="0.25">
      <c r="A179" s="44">
        <f t="shared" si="10"/>
        <v>4</v>
      </c>
      <c r="C179" s="37" t="str">
        <f>'4'!$A$39</f>
        <v xml:space="preserve"> </v>
      </c>
      <c r="E179" s="37" t="str">
        <f t="shared" si="8"/>
        <v>PV4</v>
      </c>
      <c r="F179" s="37" t="s">
        <v>327</v>
      </c>
      <c r="G179" s="37" t="str">
        <f>'4'!$C$10</f>
        <v xml:space="preserve"> </v>
      </c>
      <c r="H179" s="37">
        <f>VLOOKUP($C179,'4'!$A$19:$O$300,2,FALSE)</f>
        <v>0</v>
      </c>
      <c r="I179" s="47">
        <f>'4'!$C$11</f>
        <v>0</v>
      </c>
      <c r="J179" s="37">
        <v>0</v>
      </c>
      <c r="K179" s="37">
        <f>VLOOKUP($C179,'4'!$A$19:$O$300,15,FALSE)</f>
        <v>0</v>
      </c>
      <c r="L179" s="37">
        <f>VLOOKUP($C179,'4'!$A$19:$O$300,14,FALSE)</f>
        <v>0</v>
      </c>
      <c r="M179" s="37">
        <f>VLOOKUP($C179,'4'!$A$19:$O$300,13,FALSE)</f>
        <v>0</v>
      </c>
      <c r="N179" s="37">
        <f t="shared" si="9"/>
        <v>0</v>
      </c>
      <c r="O179" s="37">
        <f>'4'!$L$39</f>
        <v>0</v>
      </c>
      <c r="P179" s="37" t="str">
        <f>VLOOKUP($C179,'4'!$A$19:$P$300,16,FALSE)</f>
        <v xml:space="preserve"> </v>
      </c>
      <c r="Q179" s="37">
        <f>'4'!$K$39</f>
        <v>0</v>
      </c>
    </row>
    <row r="180" spans="1:17" x14ac:dyDescent="0.25">
      <c r="A180" s="44">
        <f t="shared" si="10"/>
        <v>4</v>
      </c>
      <c r="C180" s="37" t="str">
        <f>'4'!$A$40</f>
        <v xml:space="preserve"> </v>
      </c>
      <c r="E180" s="37" t="str">
        <f t="shared" si="8"/>
        <v>PV4</v>
      </c>
      <c r="F180" s="37" t="s">
        <v>327</v>
      </c>
      <c r="G180" s="37" t="str">
        <f>'4'!$C$10</f>
        <v xml:space="preserve"> </v>
      </c>
      <c r="H180" s="37">
        <f>VLOOKUP($C180,'4'!$A$19:$O$300,2,FALSE)</f>
        <v>0</v>
      </c>
      <c r="I180" s="47">
        <f>'4'!$C$11</f>
        <v>0</v>
      </c>
      <c r="J180" s="37">
        <v>0</v>
      </c>
      <c r="K180" s="37">
        <f>VLOOKUP($C180,'4'!$A$19:$O$300,15,FALSE)</f>
        <v>0</v>
      </c>
      <c r="L180" s="37">
        <f>VLOOKUP($C180,'4'!$A$19:$O$300,14,FALSE)</f>
        <v>0</v>
      </c>
      <c r="M180" s="37">
        <f>VLOOKUP($C180,'4'!$A$19:$O$300,13,FALSE)</f>
        <v>0</v>
      </c>
      <c r="N180" s="37">
        <f t="shared" si="9"/>
        <v>0</v>
      </c>
      <c r="O180" s="37">
        <f>'4'!$L$40</f>
        <v>0</v>
      </c>
      <c r="P180" s="37" t="str">
        <f>VLOOKUP($C180,'4'!$A$19:$P$300,16,FALSE)</f>
        <v xml:space="preserve"> </v>
      </c>
      <c r="Q180" s="37">
        <f>'4'!$K$40</f>
        <v>0</v>
      </c>
    </row>
    <row r="181" spans="1:17" x14ac:dyDescent="0.25">
      <c r="A181" s="44">
        <f t="shared" si="10"/>
        <v>4</v>
      </c>
      <c r="C181" s="37" t="str">
        <f>'4'!$A$41</f>
        <v xml:space="preserve"> </v>
      </c>
      <c r="E181" s="37" t="str">
        <f t="shared" si="8"/>
        <v>PV4</v>
      </c>
      <c r="F181" s="37" t="s">
        <v>327</v>
      </c>
      <c r="G181" s="37" t="str">
        <f>'4'!$C$10</f>
        <v xml:space="preserve"> </v>
      </c>
      <c r="H181" s="37">
        <f>VLOOKUP($C181,'4'!$A$19:$O$300,2,FALSE)</f>
        <v>0</v>
      </c>
      <c r="I181" s="47">
        <f>'4'!$C$11</f>
        <v>0</v>
      </c>
      <c r="J181" s="37">
        <v>0</v>
      </c>
      <c r="K181" s="37">
        <f>VLOOKUP($C181,'4'!$A$19:$O$300,15,FALSE)</f>
        <v>0</v>
      </c>
      <c r="L181" s="37">
        <f>VLOOKUP($C181,'4'!$A$19:$O$300,14,FALSE)</f>
        <v>0</v>
      </c>
      <c r="M181" s="37">
        <f>VLOOKUP($C181,'4'!$A$19:$O$300,13,FALSE)</f>
        <v>0</v>
      </c>
      <c r="N181" s="37">
        <f t="shared" si="9"/>
        <v>0</v>
      </c>
      <c r="O181" s="37">
        <f>'4'!$L$41</f>
        <v>0</v>
      </c>
      <c r="P181" s="37" t="str">
        <f>VLOOKUP($C181,'4'!$A$19:$P$300,16,FALSE)</f>
        <v xml:space="preserve"> </v>
      </c>
      <c r="Q181" s="37">
        <f>'4'!$K$41</f>
        <v>0</v>
      </c>
    </row>
    <row r="182" spans="1:17" x14ac:dyDescent="0.25">
      <c r="A182" s="44">
        <f t="shared" si="10"/>
        <v>4</v>
      </c>
      <c r="C182" s="37" t="str">
        <f>'4'!$A$42</f>
        <v xml:space="preserve"> </v>
      </c>
      <c r="E182" s="37" t="str">
        <f t="shared" si="8"/>
        <v>PV4</v>
      </c>
      <c r="F182" s="37" t="s">
        <v>327</v>
      </c>
      <c r="G182" s="37" t="str">
        <f>'4'!$C$10</f>
        <v xml:space="preserve"> </v>
      </c>
      <c r="H182" s="37">
        <f>VLOOKUP($C182,'4'!$A$19:$O$300,2,FALSE)</f>
        <v>0</v>
      </c>
      <c r="I182" s="47">
        <f>'4'!$C$11</f>
        <v>0</v>
      </c>
      <c r="J182" s="37">
        <v>0</v>
      </c>
      <c r="K182" s="37">
        <f>VLOOKUP($C182,'4'!$A$19:$O$300,15,FALSE)</f>
        <v>0</v>
      </c>
      <c r="L182" s="37">
        <f>VLOOKUP($C182,'4'!$A$19:$O$300,14,FALSE)</f>
        <v>0</v>
      </c>
      <c r="M182" s="37">
        <f>VLOOKUP($C182,'4'!$A$19:$O$300,13,FALSE)</f>
        <v>0</v>
      </c>
      <c r="N182" s="37">
        <f t="shared" si="9"/>
        <v>0</v>
      </c>
      <c r="O182" s="37">
        <f>'4'!$L$42</f>
        <v>0</v>
      </c>
      <c r="P182" s="37" t="str">
        <f>VLOOKUP($C182,'4'!$A$19:$P$300,16,FALSE)</f>
        <v xml:space="preserve"> </v>
      </c>
      <c r="Q182" s="37">
        <f>'4'!$K$42</f>
        <v>0</v>
      </c>
    </row>
    <row r="183" spans="1:17" x14ac:dyDescent="0.25">
      <c r="A183" s="44">
        <f t="shared" si="10"/>
        <v>4</v>
      </c>
      <c r="C183" s="37" t="str">
        <f>'4'!$A$43</f>
        <v xml:space="preserve"> </v>
      </c>
      <c r="E183" s="37" t="str">
        <f t="shared" si="8"/>
        <v>PV4</v>
      </c>
      <c r="F183" s="37" t="s">
        <v>327</v>
      </c>
      <c r="G183" s="37" t="str">
        <f>'4'!$C$10</f>
        <v xml:space="preserve"> </v>
      </c>
      <c r="H183" s="37">
        <f>VLOOKUP($C183,'4'!$A$19:$O$300,2,FALSE)</f>
        <v>0</v>
      </c>
      <c r="I183" s="47">
        <f>'4'!$C$11</f>
        <v>0</v>
      </c>
      <c r="J183" s="37">
        <v>0</v>
      </c>
      <c r="K183" s="37">
        <f>VLOOKUP($C183,'4'!$A$19:$O$300,15,FALSE)</f>
        <v>0</v>
      </c>
      <c r="L183" s="37">
        <f>VLOOKUP($C183,'4'!$A$19:$O$300,14,FALSE)</f>
        <v>0</v>
      </c>
      <c r="M183" s="37">
        <f>VLOOKUP($C183,'4'!$A$19:$O$300,13,FALSE)</f>
        <v>0</v>
      </c>
      <c r="N183" s="37">
        <f t="shared" si="9"/>
        <v>0</v>
      </c>
      <c r="O183" s="37">
        <f>'4'!$L$43</f>
        <v>0</v>
      </c>
      <c r="P183" s="37" t="str">
        <f>VLOOKUP($C183,'4'!$A$19:$P$300,16,FALSE)</f>
        <v xml:space="preserve"> </v>
      </c>
      <c r="Q183" s="37">
        <f>'4'!$K$43</f>
        <v>0</v>
      </c>
    </row>
    <row r="184" spans="1:17" x14ac:dyDescent="0.25">
      <c r="A184" s="44">
        <f t="shared" si="10"/>
        <v>4</v>
      </c>
      <c r="C184" s="37" t="str">
        <f>'4'!$A$44</f>
        <v xml:space="preserve"> </v>
      </c>
      <c r="E184" s="37" t="str">
        <f t="shared" si="8"/>
        <v>PV4</v>
      </c>
      <c r="F184" s="37" t="s">
        <v>327</v>
      </c>
      <c r="G184" s="37" t="str">
        <f>'4'!$C$10</f>
        <v xml:space="preserve"> </v>
      </c>
      <c r="H184" s="37">
        <f>VLOOKUP($C184,'4'!$A$19:$O$300,2,FALSE)</f>
        <v>0</v>
      </c>
      <c r="I184" s="47">
        <f>'4'!$C$11</f>
        <v>0</v>
      </c>
      <c r="J184" s="37">
        <v>0</v>
      </c>
      <c r="K184" s="37">
        <f>VLOOKUP($C184,'4'!$A$19:$O$300,15,FALSE)</f>
        <v>0</v>
      </c>
      <c r="L184" s="37">
        <f>VLOOKUP($C184,'4'!$A$19:$O$300,14,FALSE)</f>
        <v>0</v>
      </c>
      <c r="M184" s="37">
        <f>VLOOKUP($C184,'4'!$A$19:$O$300,13,FALSE)</f>
        <v>0</v>
      </c>
      <c r="N184" s="37">
        <f t="shared" si="9"/>
        <v>0</v>
      </c>
      <c r="O184" s="37">
        <f>'4'!$L$44</f>
        <v>0</v>
      </c>
      <c r="P184" s="37" t="str">
        <f>VLOOKUP($C184,'4'!$A$19:$P$300,16,FALSE)</f>
        <v xml:space="preserve"> </v>
      </c>
      <c r="Q184" s="37">
        <f>'4'!$K$44</f>
        <v>0</v>
      </c>
    </row>
    <row r="185" spans="1:17" x14ac:dyDescent="0.25">
      <c r="A185" s="44">
        <f t="shared" si="10"/>
        <v>4</v>
      </c>
      <c r="C185" s="37" t="str">
        <f>'4'!$A$45</f>
        <v xml:space="preserve"> </v>
      </c>
      <c r="E185" s="37" t="str">
        <f t="shared" si="8"/>
        <v>PV4</v>
      </c>
      <c r="F185" s="37" t="s">
        <v>327</v>
      </c>
      <c r="G185" s="37" t="str">
        <f>'4'!$C$10</f>
        <v xml:space="preserve"> </v>
      </c>
      <c r="H185" s="37">
        <f>VLOOKUP($C185,'4'!$A$19:$O$300,2,FALSE)</f>
        <v>0</v>
      </c>
      <c r="I185" s="47">
        <f>'4'!$C$11</f>
        <v>0</v>
      </c>
      <c r="J185" s="37">
        <v>0</v>
      </c>
      <c r="K185" s="37">
        <f>VLOOKUP($C185,'4'!$A$19:$O$300,15,FALSE)</f>
        <v>0</v>
      </c>
      <c r="L185" s="37">
        <f>VLOOKUP($C185,'4'!$A$19:$O$300,14,FALSE)</f>
        <v>0</v>
      </c>
      <c r="M185" s="37">
        <f>VLOOKUP($C185,'4'!$A$19:$O$300,13,FALSE)</f>
        <v>0</v>
      </c>
      <c r="N185" s="37">
        <f t="shared" si="9"/>
        <v>0</v>
      </c>
      <c r="O185" s="37">
        <f>'4'!$L$45</f>
        <v>0</v>
      </c>
      <c r="P185" s="37" t="str">
        <f>VLOOKUP($C185,'4'!$A$19:$P$300,16,FALSE)</f>
        <v xml:space="preserve"> </v>
      </c>
      <c r="Q185" s="37">
        <f>'4'!$K$45</f>
        <v>0</v>
      </c>
    </row>
    <row r="186" spans="1:17" x14ac:dyDescent="0.25">
      <c r="A186" s="44">
        <f t="shared" si="10"/>
        <v>4</v>
      </c>
      <c r="C186" s="37" t="str">
        <f>'4'!$A$46</f>
        <v xml:space="preserve"> </v>
      </c>
      <c r="E186" s="37" t="str">
        <f t="shared" si="8"/>
        <v>PV4</v>
      </c>
      <c r="F186" s="37" t="s">
        <v>327</v>
      </c>
      <c r="G186" s="37" t="str">
        <f>'4'!$C$10</f>
        <v xml:space="preserve"> </v>
      </c>
      <c r="H186" s="37">
        <f>VLOOKUP($C186,'4'!$A$19:$O$300,2,FALSE)</f>
        <v>0</v>
      </c>
      <c r="I186" s="47">
        <f>'4'!$C$11</f>
        <v>0</v>
      </c>
      <c r="J186" s="37">
        <v>0</v>
      </c>
      <c r="K186" s="37">
        <f>VLOOKUP($C186,'4'!$A$19:$O$300,15,FALSE)</f>
        <v>0</v>
      </c>
      <c r="L186" s="37">
        <f>VLOOKUP($C186,'4'!$A$19:$O$300,14,FALSE)</f>
        <v>0</v>
      </c>
      <c r="M186" s="37">
        <f>VLOOKUP($C186,'4'!$A$19:$O$300,13,FALSE)</f>
        <v>0</v>
      </c>
      <c r="N186" s="37">
        <f t="shared" si="9"/>
        <v>0</v>
      </c>
      <c r="O186" s="37">
        <f>'4'!$L$46</f>
        <v>0</v>
      </c>
      <c r="P186" s="37" t="str">
        <f>VLOOKUP($C186,'4'!$A$19:$P$300,16,FALSE)</f>
        <v xml:space="preserve"> </v>
      </c>
      <c r="Q186" s="37">
        <f>'4'!$K$46</f>
        <v>0</v>
      </c>
    </row>
    <row r="187" spans="1:17" x14ac:dyDescent="0.25">
      <c r="A187" s="44">
        <f t="shared" si="10"/>
        <v>4</v>
      </c>
      <c r="C187" s="37" t="str">
        <f>'4'!$A$47</f>
        <v xml:space="preserve"> </v>
      </c>
      <c r="E187" s="37" t="str">
        <f t="shared" si="8"/>
        <v>PV4</v>
      </c>
      <c r="F187" s="37" t="s">
        <v>327</v>
      </c>
      <c r="G187" s="37" t="str">
        <f>'4'!$C$10</f>
        <v xml:space="preserve"> </v>
      </c>
      <c r="H187" s="37">
        <f>VLOOKUP($C187,'4'!$A$19:$O$300,2,FALSE)</f>
        <v>0</v>
      </c>
      <c r="I187" s="47">
        <f>'4'!$C$11</f>
        <v>0</v>
      </c>
      <c r="J187" s="37">
        <v>0</v>
      </c>
      <c r="K187" s="37">
        <f>VLOOKUP($C187,'4'!$A$19:$O$300,15,FALSE)</f>
        <v>0</v>
      </c>
      <c r="L187" s="37">
        <f>VLOOKUP($C187,'4'!$A$19:$O$300,14,FALSE)</f>
        <v>0</v>
      </c>
      <c r="M187" s="37">
        <f>VLOOKUP($C187,'4'!$A$19:$O$300,13,FALSE)</f>
        <v>0</v>
      </c>
      <c r="N187" s="37">
        <f t="shared" si="9"/>
        <v>0</v>
      </c>
      <c r="O187" s="37">
        <f>'4'!$L$47</f>
        <v>0</v>
      </c>
      <c r="P187" s="37" t="str">
        <f>VLOOKUP($C187,'4'!$A$19:$P$300,16,FALSE)</f>
        <v xml:space="preserve"> </v>
      </c>
      <c r="Q187" s="37">
        <f>'4'!$K$47</f>
        <v>0</v>
      </c>
    </row>
    <row r="188" spans="1:17" x14ac:dyDescent="0.25">
      <c r="A188" s="44">
        <f t="shared" si="10"/>
        <v>4</v>
      </c>
      <c r="C188" s="37" t="str">
        <f>'4'!$A$48</f>
        <v xml:space="preserve"> </v>
      </c>
      <c r="E188" s="37" t="str">
        <f t="shared" si="8"/>
        <v>PV4</v>
      </c>
      <c r="F188" s="37" t="s">
        <v>327</v>
      </c>
      <c r="G188" s="37" t="str">
        <f>'4'!$C$10</f>
        <v xml:space="preserve"> </v>
      </c>
      <c r="H188" s="37">
        <f>VLOOKUP($C188,'4'!$A$19:$O$300,2,FALSE)</f>
        <v>0</v>
      </c>
      <c r="I188" s="47">
        <f>'4'!$C$11</f>
        <v>0</v>
      </c>
      <c r="J188" s="37">
        <v>0</v>
      </c>
      <c r="K188" s="37">
        <f>VLOOKUP($C188,'4'!$A$19:$O$300,15,FALSE)</f>
        <v>0</v>
      </c>
      <c r="L188" s="37">
        <f>VLOOKUP($C188,'4'!$A$19:$O$300,14,FALSE)</f>
        <v>0</v>
      </c>
      <c r="M188" s="37">
        <f>VLOOKUP($C188,'4'!$A$19:$O$300,13,FALSE)</f>
        <v>0</v>
      </c>
      <c r="N188" s="37">
        <f t="shared" si="9"/>
        <v>0</v>
      </c>
      <c r="O188" s="37">
        <f>'4'!$L$48</f>
        <v>0</v>
      </c>
      <c r="P188" s="37" t="str">
        <f>VLOOKUP($C188,'4'!$A$19:$P$300,16,FALSE)</f>
        <v xml:space="preserve"> </v>
      </c>
      <c r="Q188" s="37">
        <f>'4'!$K$48</f>
        <v>0</v>
      </c>
    </row>
    <row r="189" spans="1:17" x14ac:dyDescent="0.25">
      <c r="A189" s="44">
        <f t="shared" si="10"/>
        <v>4</v>
      </c>
      <c r="C189" s="37" t="str">
        <f>'4'!$A$49</f>
        <v xml:space="preserve"> </v>
      </c>
      <c r="E189" s="37" t="str">
        <f t="shared" si="8"/>
        <v>PV4</v>
      </c>
      <c r="F189" s="37" t="s">
        <v>327</v>
      </c>
      <c r="G189" s="37" t="str">
        <f>'4'!$C$10</f>
        <v xml:space="preserve"> </v>
      </c>
      <c r="H189" s="37">
        <f>VLOOKUP($C189,'4'!$A$19:$O$300,2,FALSE)</f>
        <v>0</v>
      </c>
      <c r="I189" s="47">
        <f>'4'!$C$11</f>
        <v>0</v>
      </c>
      <c r="J189" s="37">
        <v>0</v>
      </c>
      <c r="K189" s="37">
        <f>VLOOKUP($C189,'4'!$A$19:$O$300,15,FALSE)</f>
        <v>0</v>
      </c>
      <c r="L189" s="37">
        <f>VLOOKUP($C189,'4'!$A$19:$O$300,14,FALSE)</f>
        <v>0</v>
      </c>
      <c r="M189" s="37">
        <f>VLOOKUP($C189,'4'!$A$19:$O$300,13,FALSE)</f>
        <v>0</v>
      </c>
      <c r="N189" s="37">
        <f t="shared" si="9"/>
        <v>0</v>
      </c>
      <c r="O189" s="37">
        <f>'4'!$L$49</f>
        <v>0</v>
      </c>
      <c r="P189" s="37" t="str">
        <f>VLOOKUP($C189,'4'!$A$19:$P$300,16,FALSE)</f>
        <v xml:space="preserve"> </v>
      </c>
      <c r="Q189" s="37">
        <f>'4'!$K$49</f>
        <v>0</v>
      </c>
    </row>
    <row r="190" spans="1:17" x14ac:dyDescent="0.25">
      <c r="A190" s="44">
        <f t="shared" si="10"/>
        <v>4</v>
      </c>
      <c r="C190" s="37" t="str">
        <f>'4'!$A$50</f>
        <v xml:space="preserve"> </v>
      </c>
      <c r="E190" s="37" t="str">
        <f t="shared" si="8"/>
        <v>PV4</v>
      </c>
      <c r="F190" s="37" t="s">
        <v>327</v>
      </c>
      <c r="G190" s="37" t="str">
        <f>'4'!$C$10</f>
        <v xml:space="preserve"> </v>
      </c>
      <c r="H190" s="37">
        <f>VLOOKUP($C190,'4'!$A$19:$O$300,2,FALSE)</f>
        <v>0</v>
      </c>
      <c r="I190" s="47">
        <f>'4'!$C$11</f>
        <v>0</v>
      </c>
      <c r="J190" s="37">
        <v>0</v>
      </c>
      <c r="K190" s="37">
        <f>VLOOKUP($C190,'4'!$A$19:$O$300,15,FALSE)</f>
        <v>0</v>
      </c>
      <c r="L190" s="37">
        <f>VLOOKUP($C190,'4'!$A$19:$O$300,14,FALSE)</f>
        <v>0</v>
      </c>
      <c r="M190" s="37">
        <f>VLOOKUP($C190,'4'!$A$19:$O$300,13,FALSE)</f>
        <v>0</v>
      </c>
      <c r="N190" s="37">
        <f t="shared" si="9"/>
        <v>0</v>
      </c>
      <c r="O190" s="37">
        <f>'4'!$L$50</f>
        <v>0</v>
      </c>
      <c r="P190" s="37" t="str">
        <f>VLOOKUP($C190,'4'!$A$19:$P$300,16,FALSE)</f>
        <v xml:space="preserve"> </v>
      </c>
      <c r="Q190" s="37">
        <f>'4'!$K$50</f>
        <v>0</v>
      </c>
    </row>
    <row r="191" spans="1:17" x14ac:dyDescent="0.25">
      <c r="A191" s="44">
        <f t="shared" si="10"/>
        <v>4</v>
      </c>
      <c r="C191" s="37" t="str">
        <f>'4'!$A$51</f>
        <v xml:space="preserve"> </v>
      </c>
      <c r="E191" s="37" t="str">
        <f t="shared" si="8"/>
        <v>PV4</v>
      </c>
      <c r="F191" s="37" t="s">
        <v>327</v>
      </c>
      <c r="G191" s="37" t="str">
        <f>'4'!$C$10</f>
        <v xml:space="preserve"> </v>
      </c>
      <c r="H191" s="37">
        <f>VLOOKUP($C191,'4'!$A$19:$O$300,2,FALSE)</f>
        <v>0</v>
      </c>
      <c r="I191" s="47">
        <f>'4'!$C$11</f>
        <v>0</v>
      </c>
      <c r="J191" s="37">
        <v>0</v>
      </c>
      <c r="K191" s="37">
        <f>VLOOKUP($C191,'4'!$A$19:$O$300,15,FALSE)</f>
        <v>0</v>
      </c>
      <c r="L191" s="37">
        <f>VLOOKUP($C191,'4'!$A$19:$O$300,14,FALSE)</f>
        <v>0</v>
      </c>
      <c r="M191" s="37">
        <f>VLOOKUP($C191,'4'!$A$19:$O$300,13,FALSE)</f>
        <v>0</v>
      </c>
      <c r="N191" s="37">
        <f t="shared" si="9"/>
        <v>0</v>
      </c>
      <c r="O191" s="37">
        <f>'4'!$L$51</f>
        <v>0</v>
      </c>
      <c r="P191" s="37" t="str">
        <f>VLOOKUP($C191,'4'!$A$19:$P$300,16,FALSE)</f>
        <v xml:space="preserve"> </v>
      </c>
      <c r="Q191" s="37">
        <f>'4'!$K$51</f>
        <v>0</v>
      </c>
    </row>
    <row r="192" spans="1:17" x14ac:dyDescent="0.25">
      <c r="A192" s="44">
        <f t="shared" si="10"/>
        <v>4</v>
      </c>
      <c r="C192" s="37" t="str">
        <f>'4'!$A$52</f>
        <v xml:space="preserve"> </v>
      </c>
      <c r="E192" s="37" t="str">
        <f t="shared" si="8"/>
        <v>PV4</v>
      </c>
      <c r="F192" s="37" t="s">
        <v>327</v>
      </c>
      <c r="G192" s="37" t="str">
        <f>'4'!$C$10</f>
        <v xml:space="preserve"> </v>
      </c>
      <c r="H192" s="37">
        <f>VLOOKUP($C192,'4'!$A$19:$O$300,2,FALSE)</f>
        <v>0</v>
      </c>
      <c r="I192" s="47">
        <f>'4'!$C$11</f>
        <v>0</v>
      </c>
      <c r="J192" s="37">
        <v>0</v>
      </c>
      <c r="K192" s="37">
        <f>VLOOKUP($C192,'4'!$A$19:$O$300,15,FALSE)</f>
        <v>0</v>
      </c>
      <c r="L192" s="37">
        <f>VLOOKUP($C192,'4'!$A$19:$O$300,14,FALSE)</f>
        <v>0</v>
      </c>
      <c r="M192" s="37">
        <f>VLOOKUP($C192,'4'!$A$19:$O$300,13,FALSE)</f>
        <v>0</v>
      </c>
      <c r="N192" s="37">
        <f t="shared" si="9"/>
        <v>0</v>
      </c>
      <c r="O192" s="37">
        <f>'4'!$L$52</f>
        <v>0</v>
      </c>
      <c r="P192" s="37" t="str">
        <f>VLOOKUP($C192,'4'!$A$19:$P$300,16,FALSE)</f>
        <v xml:space="preserve"> </v>
      </c>
      <c r="Q192" s="37">
        <f>'4'!$K$52</f>
        <v>0</v>
      </c>
    </row>
    <row r="193" spans="1:17" x14ac:dyDescent="0.25">
      <c r="A193" s="44">
        <f t="shared" si="10"/>
        <v>4</v>
      </c>
      <c r="C193" s="37" t="str">
        <f>'4'!$A$53</f>
        <v xml:space="preserve"> </v>
      </c>
      <c r="E193" s="37" t="str">
        <f t="shared" si="8"/>
        <v>PV4</v>
      </c>
      <c r="F193" s="37" t="s">
        <v>327</v>
      </c>
      <c r="G193" s="37" t="str">
        <f>'4'!$C$10</f>
        <v xml:space="preserve"> </v>
      </c>
      <c r="H193" s="37">
        <f>VLOOKUP($C193,'4'!$A$19:$O$300,2,FALSE)</f>
        <v>0</v>
      </c>
      <c r="I193" s="47">
        <f>'4'!$C$11</f>
        <v>0</v>
      </c>
      <c r="J193" s="37">
        <v>0</v>
      </c>
      <c r="K193" s="37">
        <f>VLOOKUP($C193,'4'!$A$19:$O$300,15,FALSE)</f>
        <v>0</v>
      </c>
      <c r="L193" s="37">
        <f>VLOOKUP($C193,'4'!$A$19:$O$300,14,FALSE)</f>
        <v>0</v>
      </c>
      <c r="M193" s="37">
        <f>VLOOKUP($C193,'4'!$A$19:$O$300,13,FALSE)</f>
        <v>0</v>
      </c>
      <c r="N193" s="37">
        <f t="shared" si="9"/>
        <v>0</v>
      </c>
      <c r="O193" s="37">
        <f>'4'!$L$53</f>
        <v>0</v>
      </c>
      <c r="P193" s="37" t="str">
        <f>VLOOKUP($C193,'4'!$A$19:$P$300,16,FALSE)</f>
        <v xml:space="preserve"> </v>
      </c>
      <c r="Q193" s="37">
        <f>'4'!$K$53</f>
        <v>0</v>
      </c>
    </row>
    <row r="194" spans="1:17" x14ac:dyDescent="0.25">
      <c r="A194" s="44">
        <f t="shared" si="10"/>
        <v>4</v>
      </c>
      <c r="C194" s="37" t="str">
        <f>'4'!$A$54</f>
        <v xml:space="preserve"> </v>
      </c>
      <c r="E194" s="37" t="str">
        <f t="shared" si="8"/>
        <v>PV4</v>
      </c>
      <c r="F194" s="37" t="s">
        <v>327</v>
      </c>
      <c r="G194" s="37" t="str">
        <f>'4'!$C$10</f>
        <v xml:space="preserve"> </v>
      </c>
      <c r="H194" s="37">
        <f>VLOOKUP($C194,'4'!$A$19:$O$300,2,FALSE)</f>
        <v>0</v>
      </c>
      <c r="I194" s="47">
        <f>'4'!$C$11</f>
        <v>0</v>
      </c>
      <c r="J194" s="37">
        <v>0</v>
      </c>
      <c r="K194" s="37">
        <f>VLOOKUP($C194,'4'!$A$19:$O$300,15,FALSE)</f>
        <v>0</v>
      </c>
      <c r="L194" s="37">
        <f>VLOOKUP($C194,'4'!$A$19:$O$300,14,FALSE)</f>
        <v>0</v>
      </c>
      <c r="M194" s="37">
        <f>VLOOKUP($C194,'4'!$A$19:$O$300,13,FALSE)</f>
        <v>0</v>
      </c>
      <c r="N194" s="37">
        <f t="shared" si="9"/>
        <v>0</v>
      </c>
      <c r="O194" s="37">
        <f>'4'!$L$54</f>
        <v>0</v>
      </c>
      <c r="P194" s="37" t="str">
        <f>VLOOKUP($C194,'4'!$A$19:$P$300,16,FALSE)</f>
        <v xml:space="preserve"> </v>
      </c>
      <c r="Q194" s="37">
        <f>'4'!$K$54</f>
        <v>0</v>
      </c>
    </row>
    <row r="195" spans="1:17" x14ac:dyDescent="0.25">
      <c r="A195" s="44">
        <f t="shared" si="10"/>
        <v>4</v>
      </c>
      <c r="C195" s="37" t="str">
        <f>'4'!$A$55</f>
        <v xml:space="preserve"> </v>
      </c>
      <c r="E195" s="37" t="str">
        <f t="shared" si="8"/>
        <v>PV4</v>
      </c>
      <c r="F195" s="37" t="s">
        <v>327</v>
      </c>
      <c r="G195" s="37" t="str">
        <f>'4'!$C$10</f>
        <v xml:space="preserve"> </v>
      </c>
      <c r="H195" s="37">
        <f>VLOOKUP($C195,'4'!$A$19:$O$300,2,FALSE)</f>
        <v>0</v>
      </c>
      <c r="I195" s="47">
        <f>'4'!$C$11</f>
        <v>0</v>
      </c>
      <c r="J195" s="37">
        <v>0</v>
      </c>
      <c r="K195" s="37">
        <f>VLOOKUP($C195,'4'!$A$19:$O$300,15,FALSE)</f>
        <v>0</v>
      </c>
      <c r="L195" s="37">
        <f>VLOOKUP($C195,'4'!$A$19:$O$300,14,FALSE)</f>
        <v>0</v>
      </c>
      <c r="M195" s="37">
        <f>VLOOKUP($C195,'4'!$A$19:$O$300,13,FALSE)</f>
        <v>0</v>
      </c>
      <c r="N195" s="37">
        <f t="shared" si="9"/>
        <v>0</v>
      </c>
      <c r="O195" s="37">
        <f>'4'!$L$55</f>
        <v>0</v>
      </c>
      <c r="P195" s="37" t="str">
        <f>VLOOKUP($C195,'4'!$A$19:$P$300,16,FALSE)</f>
        <v xml:space="preserve"> </v>
      </c>
      <c r="Q195" s="37">
        <f>'4'!$K$55</f>
        <v>0</v>
      </c>
    </row>
    <row r="196" spans="1:17" x14ac:dyDescent="0.25">
      <c r="A196" s="44">
        <f t="shared" si="10"/>
        <v>4</v>
      </c>
      <c r="C196" s="37" t="str">
        <f>'4'!$A$56</f>
        <v xml:space="preserve"> </v>
      </c>
      <c r="E196" s="37" t="str">
        <f t="shared" si="8"/>
        <v>PV4</v>
      </c>
      <c r="F196" s="37" t="s">
        <v>327</v>
      </c>
      <c r="G196" s="37" t="str">
        <f>'4'!$C$10</f>
        <v xml:space="preserve"> </v>
      </c>
      <c r="H196" s="37">
        <f>VLOOKUP($C196,'4'!$A$19:$O$300,2,FALSE)</f>
        <v>0</v>
      </c>
      <c r="I196" s="47">
        <f>'4'!$C$11</f>
        <v>0</v>
      </c>
      <c r="J196" s="37">
        <v>0</v>
      </c>
      <c r="K196" s="37">
        <f>VLOOKUP($C196,'4'!$A$19:$O$300,15,FALSE)</f>
        <v>0</v>
      </c>
      <c r="L196" s="37">
        <f>VLOOKUP($C196,'4'!$A$19:$O$300,14,FALSE)</f>
        <v>0</v>
      </c>
      <c r="M196" s="37">
        <f>VLOOKUP($C196,'4'!$A$19:$O$300,13,FALSE)</f>
        <v>0</v>
      </c>
      <c r="N196" s="37">
        <f t="shared" si="9"/>
        <v>0</v>
      </c>
      <c r="O196" s="37">
        <f>'4'!$L$56</f>
        <v>0</v>
      </c>
      <c r="P196" s="37" t="str">
        <f>VLOOKUP($C196,'4'!$A$19:$P$300,16,FALSE)</f>
        <v xml:space="preserve"> </v>
      </c>
      <c r="Q196" s="37">
        <f>'4'!$K$56</f>
        <v>0</v>
      </c>
    </row>
    <row r="197" spans="1:17" x14ac:dyDescent="0.25">
      <c r="A197" s="44">
        <f t="shared" si="10"/>
        <v>4</v>
      </c>
      <c r="C197" s="37" t="str">
        <f>'4'!$A$57</f>
        <v xml:space="preserve"> </v>
      </c>
      <c r="E197" s="37" t="str">
        <f t="shared" si="8"/>
        <v>PV4</v>
      </c>
      <c r="F197" s="37" t="s">
        <v>327</v>
      </c>
      <c r="G197" s="37" t="str">
        <f>'4'!$C$10</f>
        <v xml:space="preserve"> </v>
      </c>
      <c r="H197" s="37">
        <f>VLOOKUP($C197,'4'!$A$19:$O$300,2,FALSE)</f>
        <v>0</v>
      </c>
      <c r="I197" s="47">
        <f>'4'!$C$11</f>
        <v>0</v>
      </c>
      <c r="J197" s="37">
        <v>0</v>
      </c>
      <c r="K197" s="37">
        <f>VLOOKUP($C197,'4'!$A$19:$O$300,15,FALSE)</f>
        <v>0</v>
      </c>
      <c r="L197" s="37">
        <f>VLOOKUP($C197,'4'!$A$19:$O$300,14,FALSE)</f>
        <v>0</v>
      </c>
      <c r="M197" s="37">
        <f>VLOOKUP($C197,'4'!$A$19:$O$300,13,FALSE)</f>
        <v>0</v>
      </c>
      <c r="N197" s="37">
        <f t="shared" si="9"/>
        <v>0</v>
      </c>
      <c r="O197" s="37">
        <f>'4'!$L$57</f>
        <v>0</v>
      </c>
      <c r="P197" s="37" t="str">
        <f>VLOOKUP($C197,'4'!$A$19:$P$300,16,FALSE)</f>
        <v xml:space="preserve"> </v>
      </c>
      <c r="Q197" s="37">
        <f>'4'!$K$57</f>
        <v>0</v>
      </c>
    </row>
    <row r="198" spans="1:17" x14ac:dyDescent="0.25">
      <c r="A198" s="44">
        <f t="shared" si="10"/>
        <v>4</v>
      </c>
      <c r="C198" s="37" t="str">
        <f>'4'!$A$58</f>
        <v xml:space="preserve"> </v>
      </c>
      <c r="E198" s="37" t="str">
        <f t="shared" si="8"/>
        <v>PV4</v>
      </c>
      <c r="F198" s="37" t="s">
        <v>327</v>
      </c>
      <c r="G198" s="37" t="str">
        <f>'4'!$C$10</f>
        <v xml:space="preserve"> </v>
      </c>
      <c r="H198" s="37">
        <f>VLOOKUP($C198,'4'!$A$19:$O$300,2,FALSE)</f>
        <v>0</v>
      </c>
      <c r="I198" s="47">
        <f>'4'!$C$11</f>
        <v>0</v>
      </c>
      <c r="J198" s="37">
        <v>0</v>
      </c>
      <c r="K198" s="37">
        <f>VLOOKUP($C198,'4'!$A$19:$O$300,15,FALSE)</f>
        <v>0</v>
      </c>
      <c r="L198" s="37">
        <f>VLOOKUP($C198,'4'!$A$19:$O$300,14,FALSE)</f>
        <v>0</v>
      </c>
      <c r="M198" s="37">
        <f>VLOOKUP($C198,'4'!$A$19:$O$300,13,FALSE)</f>
        <v>0</v>
      </c>
      <c r="N198" s="37">
        <f t="shared" si="9"/>
        <v>0</v>
      </c>
      <c r="O198" s="37">
        <f>'4'!$L$58</f>
        <v>0</v>
      </c>
      <c r="P198" s="37" t="str">
        <f>VLOOKUP($C198,'4'!$A$19:$P$300,16,FALSE)</f>
        <v xml:space="preserve"> </v>
      </c>
      <c r="Q198" s="37">
        <f>'4'!$K$58</f>
        <v>0</v>
      </c>
    </row>
    <row r="199" spans="1:17" x14ac:dyDescent="0.25">
      <c r="A199" s="44">
        <f t="shared" si="10"/>
        <v>4</v>
      </c>
      <c r="C199" s="37" t="str">
        <f>'4'!$A$59</f>
        <v xml:space="preserve"> </v>
      </c>
      <c r="E199" s="37" t="str">
        <f t="shared" si="8"/>
        <v>PV4</v>
      </c>
      <c r="F199" s="37" t="s">
        <v>327</v>
      </c>
      <c r="G199" s="37" t="str">
        <f>'4'!$C$10</f>
        <v xml:space="preserve"> </v>
      </c>
      <c r="H199" s="37">
        <f>VLOOKUP($C199,'4'!$A$19:$O$300,2,FALSE)</f>
        <v>0</v>
      </c>
      <c r="I199" s="47">
        <f>'4'!$C$11</f>
        <v>0</v>
      </c>
      <c r="J199" s="37">
        <v>0</v>
      </c>
      <c r="K199" s="37">
        <f>VLOOKUP($C199,'4'!$A$19:$O$300,15,FALSE)</f>
        <v>0</v>
      </c>
      <c r="L199" s="37">
        <f>VLOOKUP($C199,'4'!$A$19:$O$300,14,FALSE)</f>
        <v>0</v>
      </c>
      <c r="M199" s="37">
        <f>VLOOKUP($C199,'4'!$A$19:$O$300,13,FALSE)</f>
        <v>0</v>
      </c>
      <c r="N199" s="37">
        <f t="shared" si="9"/>
        <v>0</v>
      </c>
      <c r="O199" s="37">
        <f>'4'!$L$59</f>
        <v>0</v>
      </c>
      <c r="P199" s="37" t="str">
        <f>VLOOKUP($C199,'4'!$A$19:$P$300,16,FALSE)</f>
        <v xml:space="preserve"> </v>
      </c>
      <c r="Q199" s="37">
        <f>'4'!$K$59</f>
        <v>0</v>
      </c>
    </row>
    <row r="200" spans="1:17" x14ac:dyDescent="0.25">
      <c r="A200" s="44">
        <f t="shared" si="10"/>
        <v>4</v>
      </c>
      <c r="C200" s="37" t="str">
        <f>'4'!$A$60</f>
        <v xml:space="preserve"> </v>
      </c>
      <c r="E200" s="37" t="str">
        <f t="shared" si="8"/>
        <v>PV4</v>
      </c>
      <c r="F200" s="37" t="s">
        <v>327</v>
      </c>
      <c r="G200" s="37" t="str">
        <f>'4'!$C$10</f>
        <v xml:space="preserve"> </v>
      </c>
      <c r="H200" s="37">
        <f>VLOOKUP($C200,'4'!$A$19:$O$300,2,FALSE)</f>
        <v>0</v>
      </c>
      <c r="I200" s="47">
        <f>'4'!$C$11</f>
        <v>0</v>
      </c>
      <c r="J200" s="37">
        <v>0</v>
      </c>
      <c r="K200" s="37">
        <f>VLOOKUP($C200,'4'!$A$19:$O$300,15,FALSE)</f>
        <v>0</v>
      </c>
      <c r="L200" s="37">
        <f>VLOOKUP($C200,'4'!$A$19:$O$300,14,FALSE)</f>
        <v>0</v>
      </c>
      <c r="M200" s="37">
        <f>VLOOKUP($C200,'4'!$A$19:$O$300,13,FALSE)</f>
        <v>0</v>
      </c>
      <c r="N200" s="37">
        <f t="shared" si="9"/>
        <v>0</v>
      </c>
      <c r="O200" s="37">
        <f>'4'!$L$60</f>
        <v>0</v>
      </c>
      <c r="P200" s="37" t="str">
        <f>VLOOKUP($C200,'4'!$A$19:$P$300,16,FALSE)</f>
        <v xml:space="preserve"> </v>
      </c>
      <c r="Q200" s="37">
        <f>'4'!$K$60</f>
        <v>0</v>
      </c>
    </row>
    <row r="201" spans="1:17" x14ac:dyDescent="0.25">
      <c r="A201" s="44">
        <f t="shared" si="10"/>
        <v>4</v>
      </c>
      <c r="C201" s="37" t="str">
        <f>'4'!$A$61</f>
        <v xml:space="preserve"> </v>
      </c>
      <c r="E201" s="37" t="str">
        <f t="shared" si="8"/>
        <v>PV4</v>
      </c>
      <c r="F201" s="37" t="s">
        <v>327</v>
      </c>
      <c r="G201" s="37" t="str">
        <f>'4'!$C$10</f>
        <v xml:space="preserve"> </v>
      </c>
      <c r="H201" s="37">
        <f>VLOOKUP($C201,'4'!$A$19:$O$300,2,FALSE)</f>
        <v>0</v>
      </c>
      <c r="I201" s="47">
        <f>'4'!$C$11</f>
        <v>0</v>
      </c>
      <c r="J201" s="37">
        <v>0</v>
      </c>
      <c r="K201" s="37">
        <f>VLOOKUP($C201,'4'!$A$19:$O$300,15,FALSE)</f>
        <v>0</v>
      </c>
      <c r="L201" s="37">
        <f>VLOOKUP($C201,'4'!$A$19:$O$300,14,FALSE)</f>
        <v>0</v>
      </c>
      <c r="M201" s="37">
        <f>VLOOKUP($C201,'4'!$A$19:$O$300,13,FALSE)</f>
        <v>0</v>
      </c>
      <c r="N201" s="37">
        <f t="shared" si="9"/>
        <v>0</v>
      </c>
      <c r="O201" s="37">
        <f>'4'!$L$61</f>
        <v>0</v>
      </c>
      <c r="P201" s="37" t="str">
        <f>VLOOKUP($C201,'4'!$A$19:$P$300,16,FALSE)</f>
        <v xml:space="preserve"> </v>
      </c>
      <c r="Q201" s="37">
        <f>'4'!$K$61</f>
        <v>0</v>
      </c>
    </row>
    <row r="202" spans="1:17" x14ac:dyDescent="0.25">
      <c r="A202" s="44">
        <f t="shared" si="10"/>
        <v>4</v>
      </c>
      <c r="C202" s="37" t="str">
        <f>'4'!$A$62</f>
        <v xml:space="preserve"> </v>
      </c>
      <c r="E202" s="37" t="str">
        <f t="shared" ref="E202:E265" si="11">CONCATENATE("PV",A202)</f>
        <v>PV4</v>
      </c>
      <c r="F202" s="37" t="s">
        <v>327</v>
      </c>
      <c r="G202" s="37" t="str">
        <f>'4'!$C$10</f>
        <v xml:space="preserve"> </v>
      </c>
      <c r="H202" s="37">
        <f>VLOOKUP($C202,'4'!$A$19:$O$300,2,FALSE)</f>
        <v>0</v>
      </c>
      <c r="I202" s="47">
        <f>'4'!$C$11</f>
        <v>0</v>
      </c>
      <c r="J202" s="37">
        <v>0</v>
      </c>
      <c r="K202" s="37">
        <f>VLOOKUP($C202,'4'!$A$19:$O$300,15,FALSE)</f>
        <v>0</v>
      </c>
      <c r="L202" s="37">
        <f>VLOOKUP($C202,'4'!$A$19:$O$300,14,FALSE)</f>
        <v>0</v>
      </c>
      <c r="M202" s="37">
        <f>VLOOKUP($C202,'4'!$A$19:$O$300,13,FALSE)</f>
        <v>0</v>
      </c>
      <c r="N202" s="37">
        <f t="shared" ref="N202:N265" si="12">H202</f>
        <v>0</v>
      </c>
      <c r="O202" s="37">
        <f>'4'!$L$62</f>
        <v>0</v>
      </c>
      <c r="P202" s="37" t="str">
        <f>VLOOKUP($C202,'4'!$A$19:$P$300,16,FALSE)</f>
        <v xml:space="preserve"> </v>
      </c>
      <c r="Q202" s="37">
        <f>'4'!$K$62</f>
        <v>0</v>
      </c>
    </row>
    <row r="203" spans="1:17" x14ac:dyDescent="0.25">
      <c r="A203" s="44">
        <f t="shared" si="10"/>
        <v>4</v>
      </c>
      <c r="C203" s="37" t="str">
        <f>'4'!$A$63</f>
        <v xml:space="preserve"> </v>
      </c>
      <c r="E203" s="37" t="str">
        <f t="shared" si="11"/>
        <v>PV4</v>
      </c>
      <c r="F203" s="37" t="s">
        <v>327</v>
      </c>
      <c r="G203" s="37" t="str">
        <f>'4'!$C$10</f>
        <v xml:space="preserve"> </v>
      </c>
      <c r="H203" s="37">
        <f>VLOOKUP($C203,'4'!$A$19:$O$300,2,FALSE)</f>
        <v>0</v>
      </c>
      <c r="I203" s="47">
        <f>'4'!$C$11</f>
        <v>0</v>
      </c>
      <c r="J203" s="37">
        <v>0</v>
      </c>
      <c r="K203" s="37">
        <f>VLOOKUP($C203,'4'!$A$19:$O$300,15,FALSE)</f>
        <v>0</v>
      </c>
      <c r="L203" s="37">
        <f>VLOOKUP($C203,'4'!$A$19:$O$300,14,FALSE)</f>
        <v>0</v>
      </c>
      <c r="M203" s="37">
        <f>VLOOKUP($C203,'4'!$A$19:$O$300,13,FALSE)</f>
        <v>0</v>
      </c>
      <c r="N203" s="37">
        <f t="shared" si="12"/>
        <v>0</v>
      </c>
      <c r="O203" s="37">
        <f>'4'!$L$63</f>
        <v>0</v>
      </c>
      <c r="P203" s="37" t="str">
        <f>VLOOKUP($C203,'4'!$A$19:$P$300,16,FALSE)</f>
        <v xml:space="preserve"> </v>
      </c>
      <c r="Q203" s="37">
        <f>'4'!$K$63</f>
        <v>0</v>
      </c>
    </row>
    <row r="204" spans="1:17" x14ac:dyDescent="0.25">
      <c r="A204" s="44">
        <f t="shared" si="10"/>
        <v>4</v>
      </c>
      <c r="C204" s="37" t="str">
        <f>'4'!$A$64</f>
        <v xml:space="preserve"> </v>
      </c>
      <c r="E204" s="37" t="str">
        <f t="shared" si="11"/>
        <v>PV4</v>
      </c>
      <c r="F204" s="37" t="s">
        <v>327</v>
      </c>
      <c r="G204" s="37" t="str">
        <f>'4'!$C$10</f>
        <v xml:space="preserve"> </v>
      </c>
      <c r="H204" s="37">
        <f>VLOOKUP($C204,'4'!$A$19:$O$300,2,FALSE)</f>
        <v>0</v>
      </c>
      <c r="I204" s="47">
        <f>'4'!$C$11</f>
        <v>0</v>
      </c>
      <c r="J204" s="37">
        <v>0</v>
      </c>
      <c r="K204" s="37">
        <f>VLOOKUP($C204,'4'!$A$19:$O$300,15,FALSE)</f>
        <v>0</v>
      </c>
      <c r="L204" s="37">
        <f>VLOOKUP($C204,'4'!$A$19:$O$300,14,FALSE)</f>
        <v>0</v>
      </c>
      <c r="M204" s="37">
        <f>VLOOKUP($C204,'4'!$A$19:$O$300,13,FALSE)</f>
        <v>0</v>
      </c>
      <c r="N204" s="37">
        <f t="shared" si="12"/>
        <v>0</v>
      </c>
      <c r="O204" s="37">
        <f>'4'!$L$64</f>
        <v>0</v>
      </c>
      <c r="P204" s="37" t="str">
        <f>VLOOKUP($C204,'4'!$A$19:$P$300,16,FALSE)</f>
        <v xml:space="preserve"> </v>
      </c>
      <c r="Q204" s="37">
        <f>'4'!$K$64</f>
        <v>0</v>
      </c>
    </row>
    <row r="205" spans="1:17" x14ac:dyDescent="0.25">
      <c r="A205" s="44">
        <f t="shared" si="10"/>
        <v>4</v>
      </c>
      <c r="C205" s="37" t="str">
        <f>'4'!$A$65</f>
        <v xml:space="preserve"> </v>
      </c>
      <c r="E205" s="37" t="str">
        <f t="shared" si="11"/>
        <v>PV4</v>
      </c>
      <c r="F205" s="37" t="s">
        <v>327</v>
      </c>
      <c r="G205" s="37" t="str">
        <f>'4'!$C$10</f>
        <v xml:space="preserve"> </v>
      </c>
      <c r="H205" s="37">
        <f>VLOOKUP($C205,'4'!$A$19:$O$300,2,FALSE)</f>
        <v>0</v>
      </c>
      <c r="I205" s="47">
        <f>'4'!$C$11</f>
        <v>0</v>
      </c>
      <c r="J205" s="37">
        <v>0</v>
      </c>
      <c r="K205" s="37">
        <f>VLOOKUP($C205,'4'!$A$19:$O$300,15,FALSE)</f>
        <v>0</v>
      </c>
      <c r="L205" s="37">
        <f>VLOOKUP($C205,'4'!$A$19:$O$300,14,FALSE)</f>
        <v>0</v>
      </c>
      <c r="M205" s="37">
        <f>VLOOKUP($C205,'4'!$A$19:$O$300,13,FALSE)</f>
        <v>0</v>
      </c>
      <c r="N205" s="37">
        <f t="shared" si="12"/>
        <v>0</v>
      </c>
      <c r="O205" s="37">
        <f>'4'!$L$65</f>
        <v>0</v>
      </c>
      <c r="P205" s="37" t="str">
        <f>VLOOKUP($C205,'4'!$A$19:$P$300,16,FALSE)</f>
        <v xml:space="preserve"> </v>
      </c>
      <c r="Q205" s="37">
        <f>'4'!$K$65</f>
        <v>0</v>
      </c>
    </row>
    <row r="206" spans="1:17" x14ac:dyDescent="0.25">
      <c r="A206" s="44">
        <f t="shared" si="10"/>
        <v>4</v>
      </c>
      <c r="C206" s="37" t="str">
        <f>'4'!$A$66</f>
        <v xml:space="preserve"> </v>
      </c>
      <c r="E206" s="37" t="str">
        <f t="shared" si="11"/>
        <v>PV4</v>
      </c>
      <c r="F206" s="37" t="s">
        <v>327</v>
      </c>
      <c r="G206" s="37" t="str">
        <f>'4'!$C$10</f>
        <v xml:space="preserve"> </v>
      </c>
      <c r="H206" s="37">
        <f>VLOOKUP($C206,'4'!$A$19:$O$300,2,FALSE)</f>
        <v>0</v>
      </c>
      <c r="I206" s="47">
        <f>'4'!$C$11</f>
        <v>0</v>
      </c>
      <c r="J206" s="37">
        <v>0</v>
      </c>
      <c r="K206" s="37">
        <f>VLOOKUP($C206,'4'!$A$19:$O$300,15,FALSE)</f>
        <v>0</v>
      </c>
      <c r="L206" s="37">
        <f>VLOOKUP($C206,'4'!$A$19:$O$300,14,FALSE)</f>
        <v>0</v>
      </c>
      <c r="M206" s="37">
        <f>VLOOKUP($C206,'4'!$A$19:$O$300,13,FALSE)</f>
        <v>0</v>
      </c>
      <c r="N206" s="37">
        <f t="shared" si="12"/>
        <v>0</v>
      </c>
      <c r="O206" s="37">
        <f>'4'!$L$66</f>
        <v>0</v>
      </c>
      <c r="P206" s="37" t="str">
        <f>VLOOKUP($C206,'4'!$A$19:$P$300,16,FALSE)</f>
        <v xml:space="preserve"> </v>
      </c>
      <c r="Q206" s="37">
        <f>'4'!$K$66</f>
        <v>0</v>
      </c>
    </row>
    <row r="207" spans="1:17" x14ac:dyDescent="0.25">
      <c r="A207" s="44">
        <f t="shared" si="10"/>
        <v>4</v>
      </c>
      <c r="C207" s="37" t="str">
        <f>'4'!$A$67</f>
        <v xml:space="preserve"> </v>
      </c>
      <c r="E207" s="37" t="str">
        <f t="shared" si="11"/>
        <v>PV4</v>
      </c>
      <c r="F207" s="37" t="s">
        <v>327</v>
      </c>
      <c r="G207" s="37" t="str">
        <f>'4'!$C$10</f>
        <v xml:space="preserve"> </v>
      </c>
      <c r="H207" s="37">
        <f>VLOOKUP($C207,'4'!$A$19:$O$300,2,FALSE)</f>
        <v>0</v>
      </c>
      <c r="I207" s="47">
        <f>'4'!$C$11</f>
        <v>0</v>
      </c>
      <c r="J207" s="37">
        <v>0</v>
      </c>
      <c r="K207" s="37">
        <f>VLOOKUP($C207,'4'!$A$19:$O$300,15,FALSE)</f>
        <v>0</v>
      </c>
      <c r="L207" s="37">
        <f>VLOOKUP($C207,'4'!$A$19:$O$300,14,FALSE)</f>
        <v>0</v>
      </c>
      <c r="M207" s="37">
        <f>VLOOKUP($C207,'4'!$A$19:$O$300,13,FALSE)</f>
        <v>0</v>
      </c>
      <c r="N207" s="37">
        <f t="shared" si="12"/>
        <v>0</v>
      </c>
      <c r="O207" s="37">
        <f>'4'!$L$67</f>
        <v>0</v>
      </c>
      <c r="P207" s="37" t="str">
        <f>VLOOKUP($C207,'4'!$A$19:$P$300,16,FALSE)</f>
        <v xml:space="preserve"> </v>
      </c>
      <c r="Q207" s="37">
        <f>'4'!$K$67</f>
        <v>0</v>
      </c>
    </row>
    <row r="208" spans="1:17" x14ac:dyDescent="0.25">
      <c r="A208" s="44">
        <f t="shared" si="10"/>
        <v>4</v>
      </c>
      <c r="C208" s="37" t="str">
        <f>'4'!$A$68</f>
        <v xml:space="preserve"> </v>
      </c>
      <c r="E208" s="37" t="str">
        <f t="shared" si="11"/>
        <v>PV4</v>
      </c>
      <c r="F208" s="37" t="s">
        <v>327</v>
      </c>
      <c r="G208" s="37" t="str">
        <f>'4'!$C$10</f>
        <v xml:space="preserve"> </v>
      </c>
      <c r="H208" s="37">
        <f>VLOOKUP($C208,'4'!$A$19:$O$300,2,FALSE)</f>
        <v>0</v>
      </c>
      <c r="I208" s="47">
        <f>'4'!$C$11</f>
        <v>0</v>
      </c>
      <c r="J208" s="37">
        <v>0</v>
      </c>
      <c r="K208" s="37">
        <f>VLOOKUP($C208,'4'!$A$19:$O$300,15,FALSE)</f>
        <v>0</v>
      </c>
      <c r="L208" s="37">
        <f>VLOOKUP($C208,'4'!$A$19:$O$300,14,FALSE)</f>
        <v>0</v>
      </c>
      <c r="M208" s="37">
        <f>VLOOKUP($C208,'4'!$A$19:$O$300,13,FALSE)</f>
        <v>0</v>
      </c>
      <c r="N208" s="37">
        <f t="shared" si="12"/>
        <v>0</v>
      </c>
      <c r="O208" s="37">
        <f>'4'!$L$68</f>
        <v>0</v>
      </c>
      <c r="P208" s="37" t="str">
        <f>VLOOKUP($C208,'4'!$A$19:$P$300,16,FALSE)</f>
        <v xml:space="preserve"> </v>
      </c>
      <c r="Q208" s="37">
        <f>'4'!$K$68</f>
        <v>0</v>
      </c>
    </row>
    <row r="209" spans="1:17" x14ac:dyDescent="0.25">
      <c r="A209" s="46">
        <f t="shared" si="10"/>
        <v>5</v>
      </c>
      <c r="C209" s="37" t="str">
        <f>'5'!$A$19</f>
        <v xml:space="preserve"> </v>
      </c>
      <c r="E209" s="37" t="str">
        <f t="shared" si="11"/>
        <v>PV5</v>
      </c>
      <c r="F209" s="37" t="s">
        <v>327</v>
      </c>
      <c r="G209" s="37" t="str">
        <f>'5'!$C$10</f>
        <v xml:space="preserve"> </v>
      </c>
      <c r="H209" s="37">
        <f>VLOOKUP($C209,'5'!$A$19:$O$300,2,FALSE)</f>
        <v>0</v>
      </c>
      <c r="I209" s="47">
        <f>'5'!$C$11</f>
        <v>0</v>
      </c>
      <c r="J209" s="37">
        <v>0</v>
      </c>
      <c r="K209" s="37">
        <f>VLOOKUP($C209,'5'!$A$19:$O$300,15,FALSE)</f>
        <v>0</v>
      </c>
      <c r="L209" s="37">
        <f>VLOOKUP($C209,'5'!$A$19:$O$300,14,FALSE)</f>
        <v>0</v>
      </c>
      <c r="M209" s="37">
        <f>VLOOKUP($C209,'5'!$A$19:$O$300,13,FALSE)</f>
        <v>0</v>
      </c>
      <c r="N209" s="37">
        <f t="shared" si="12"/>
        <v>0</v>
      </c>
      <c r="O209" s="37">
        <f>'5'!$L$19</f>
        <v>0</v>
      </c>
      <c r="P209" s="37" t="str">
        <f>VLOOKUP($C209,'5'!$A$19:$P$300,16,FALSE)</f>
        <v xml:space="preserve"> </v>
      </c>
      <c r="Q209" s="37">
        <f>'5'!$K$19</f>
        <v>0</v>
      </c>
    </row>
    <row r="210" spans="1:17" x14ac:dyDescent="0.25">
      <c r="A210" s="46">
        <f t="shared" si="10"/>
        <v>5</v>
      </c>
      <c r="C210" s="37" t="str">
        <f>'5'!$A$20</f>
        <v xml:space="preserve"> </v>
      </c>
      <c r="E210" s="37" t="str">
        <f t="shared" si="11"/>
        <v>PV5</v>
      </c>
      <c r="F210" s="37" t="s">
        <v>327</v>
      </c>
      <c r="G210" s="37" t="str">
        <f>'5'!$C$10</f>
        <v xml:space="preserve"> </v>
      </c>
      <c r="H210" s="37">
        <f>VLOOKUP($C210,'5'!$A$19:$O$300,2,FALSE)</f>
        <v>0</v>
      </c>
      <c r="I210" s="47">
        <f>'5'!$C$11</f>
        <v>0</v>
      </c>
      <c r="J210" s="37">
        <v>0</v>
      </c>
      <c r="K210" s="37">
        <f>VLOOKUP($C210,'5'!$A$19:$O$300,15,FALSE)</f>
        <v>0</v>
      </c>
      <c r="L210" s="37">
        <f>VLOOKUP($C210,'5'!$A$19:$O$300,14,FALSE)</f>
        <v>0</v>
      </c>
      <c r="M210" s="37">
        <f>VLOOKUP($C210,'5'!$A$19:$O$300,13,FALSE)</f>
        <v>0</v>
      </c>
      <c r="N210" s="37">
        <f t="shared" si="12"/>
        <v>0</v>
      </c>
      <c r="O210" s="37">
        <f>'5'!$L$20</f>
        <v>0</v>
      </c>
      <c r="P210" s="37" t="str">
        <f>VLOOKUP($C210,'5'!$A$19:$P$300,16,FALSE)</f>
        <v xml:space="preserve"> </v>
      </c>
      <c r="Q210" s="37">
        <f>'5'!$K$20</f>
        <v>0</v>
      </c>
    </row>
    <row r="211" spans="1:17" x14ac:dyDescent="0.25">
      <c r="A211" s="46">
        <f t="shared" si="10"/>
        <v>5</v>
      </c>
      <c r="C211" s="37" t="str">
        <f>'5'!$A$21</f>
        <v xml:space="preserve"> </v>
      </c>
      <c r="E211" s="37" t="str">
        <f t="shared" si="11"/>
        <v>PV5</v>
      </c>
      <c r="F211" s="37" t="s">
        <v>327</v>
      </c>
      <c r="G211" s="37" t="str">
        <f>'5'!$C$10</f>
        <v xml:space="preserve"> </v>
      </c>
      <c r="H211" s="37">
        <f>VLOOKUP($C211,'5'!$A$19:$O$300,2,FALSE)</f>
        <v>0</v>
      </c>
      <c r="I211" s="47">
        <f>'5'!$C$11</f>
        <v>0</v>
      </c>
      <c r="J211" s="37">
        <v>0</v>
      </c>
      <c r="K211" s="37">
        <f>VLOOKUP($C211,'5'!$A$19:$O$300,15,FALSE)</f>
        <v>0</v>
      </c>
      <c r="L211" s="37">
        <f>VLOOKUP($C211,'5'!$A$19:$O$300,14,FALSE)</f>
        <v>0</v>
      </c>
      <c r="M211" s="37">
        <f>VLOOKUP($C211,'5'!$A$19:$O$300,13,FALSE)</f>
        <v>0</v>
      </c>
      <c r="N211" s="37">
        <f t="shared" si="12"/>
        <v>0</v>
      </c>
      <c r="O211" s="37">
        <f>'5'!$L$21</f>
        <v>0</v>
      </c>
      <c r="P211" s="37" t="str">
        <f>VLOOKUP($C211,'5'!$A$19:$P$300,16,FALSE)</f>
        <v xml:space="preserve"> </v>
      </c>
      <c r="Q211" s="37">
        <f>'5'!$K$21</f>
        <v>0</v>
      </c>
    </row>
    <row r="212" spans="1:17" x14ac:dyDescent="0.25">
      <c r="A212" s="46">
        <f t="shared" si="10"/>
        <v>5</v>
      </c>
      <c r="C212" s="37" t="str">
        <f>'5'!$A$22</f>
        <v xml:space="preserve"> </v>
      </c>
      <c r="E212" s="37" t="str">
        <f t="shared" si="11"/>
        <v>PV5</v>
      </c>
      <c r="F212" s="37" t="s">
        <v>327</v>
      </c>
      <c r="G212" s="37" t="str">
        <f>'5'!$C$10</f>
        <v xml:space="preserve"> </v>
      </c>
      <c r="H212" s="37">
        <f>VLOOKUP($C212,'5'!$A$19:$O$300,2,FALSE)</f>
        <v>0</v>
      </c>
      <c r="I212" s="47">
        <f>'5'!$C$11</f>
        <v>0</v>
      </c>
      <c r="J212" s="37">
        <v>0</v>
      </c>
      <c r="K212" s="37">
        <f>VLOOKUP($C212,'5'!$A$19:$O$300,15,FALSE)</f>
        <v>0</v>
      </c>
      <c r="L212" s="37">
        <f>VLOOKUP($C212,'5'!$A$19:$O$300,14,FALSE)</f>
        <v>0</v>
      </c>
      <c r="M212" s="37">
        <f>VLOOKUP($C212,'5'!$A$19:$O$300,13,FALSE)</f>
        <v>0</v>
      </c>
      <c r="N212" s="37">
        <f t="shared" si="12"/>
        <v>0</v>
      </c>
      <c r="O212" s="37">
        <f>'5'!$L$22</f>
        <v>0</v>
      </c>
      <c r="P212" s="37" t="str">
        <f>VLOOKUP($C212,'5'!$A$19:$P$300,16,FALSE)</f>
        <v xml:space="preserve"> </v>
      </c>
      <c r="Q212" s="37">
        <f>'5'!$K$22</f>
        <v>0</v>
      </c>
    </row>
    <row r="213" spans="1:17" x14ac:dyDescent="0.25">
      <c r="A213" s="46">
        <f t="shared" si="10"/>
        <v>5</v>
      </c>
      <c r="C213" s="37" t="str">
        <f>'5'!$A$23</f>
        <v xml:space="preserve"> </v>
      </c>
      <c r="E213" s="37" t="str">
        <f t="shared" si="11"/>
        <v>PV5</v>
      </c>
      <c r="F213" s="37" t="s">
        <v>327</v>
      </c>
      <c r="G213" s="37" t="str">
        <f>'5'!$C$10</f>
        <v xml:space="preserve"> </v>
      </c>
      <c r="H213" s="37">
        <f>VLOOKUP($C213,'5'!$A$19:$O$300,2,FALSE)</f>
        <v>0</v>
      </c>
      <c r="I213" s="47">
        <f>'5'!$C$11</f>
        <v>0</v>
      </c>
      <c r="J213" s="37">
        <v>0</v>
      </c>
      <c r="K213" s="37">
        <f>VLOOKUP($C213,'5'!$A$19:$O$300,15,FALSE)</f>
        <v>0</v>
      </c>
      <c r="L213" s="37">
        <f>VLOOKUP($C213,'5'!$A$19:$O$300,14,FALSE)</f>
        <v>0</v>
      </c>
      <c r="M213" s="37">
        <f>VLOOKUP($C213,'5'!$A$19:$O$300,13,FALSE)</f>
        <v>0</v>
      </c>
      <c r="N213" s="37">
        <f t="shared" si="12"/>
        <v>0</v>
      </c>
      <c r="O213" s="37">
        <f>'5'!$L$23</f>
        <v>0</v>
      </c>
      <c r="P213" s="37" t="str">
        <f>VLOOKUP($C213,'5'!$A$19:$P$300,16,FALSE)</f>
        <v xml:space="preserve"> </v>
      </c>
      <c r="Q213" s="37">
        <f>'5'!$K$23</f>
        <v>0</v>
      </c>
    </row>
    <row r="214" spans="1:17" x14ac:dyDescent="0.25">
      <c r="A214" s="46">
        <f t="shared" si="10"/>
        <v>5</v>
      </c>
      <c r="C214" s="37" t="str">
        <f>'5'!$A$24</f>
        <v xml:space="preserve"> </v>
      </c>
      <c r="E214" s="37" t="str">
        <f t="shared" si="11"/>
        <v>PV5</v>
      </c>
      <c r="F214" s="37" t="s">
        <v>327</v>
      </c>
      <c r="G214" s="37" t="str">
        <f>'5'!$C$10</f>
        <v xml:space="preserve"> </v>
      </c>
      <c r="H214" s="37">
        <f>VLOOKUP($C214,'5'!$A$19:$O$300,2,FALSE)</f>
        <v>0</v>
      </c>
      <c r="I214" s="47">
        <f>'5'!$C$11</f>
        <v>0</v>
      </c>
      <c r="J214" s="37">
        <v>0</v>
      </c>
      <c r="K214" s="37">
        <f>VLOOKUP($C214,'5'!$A$19:$O$300,15,FALSE)</f>
        <v>0</v>
      </c>
      <c r="L214" s="37">
        <f>VLOOKUP($C214,'5'!$A$19:$O$300,14,FALSE)</f>
        <v>0</v>
      </c>
      <c r="M214" s="37">
        <f>VLOOKUP($C214,'5'!$A$19:$O$300,13,FALSE)</f>
        <v>0</v>
      </c>
      <c r="N214" s="37">
        <f t="shared" si="12"/>
        <v>0</v>
      </c>
      <c r="O214" s="37">
        <f>'5'!$L$24</f>
        <v>0</v>
      </c>
      <c r="P214" s="37" t="str">
        <f>VLOOKUP($C214,'5'!$A$19:$P$300,16,FALSE)</f>
        <v xml:space="preserve"> </v>
      </c>
      <c r="Q214" s="37">
        <f>'5'!$K$24</f>
        <v>0</v>
      </c>
    </row>
    <row r="215" spans="1:17" x14ac:dyDescent="0.25">
      <c r="A215" s="46">
        <f t="shared" si="10"/>
        <v>5</v>
      </c>
      <c r="C215" s="37" t="str">
        <f>'5'!$A$25</f>
        <v xml:space="preserve"> </v>
      </c>
      <c r="E215" s="37" t="str">
        <f t="shared" si="11"/>
        <v>PV5</v>
      </c>
      <c r="F215" s="37" t="s">
        <v>327</v>
      </c>
      <c r="G215" s="37" t="str">
        <f>'5'!$C$10</f>
        <v xml:space="preserve"> </v>
      </c>
      <c r="H215" s="37">
        <f>VLOOKUP($C215,'5'!$A$19:$O$300,2,FALSE)</f>
        <v>0</v>
      </c>
      <c r="I215" s="47">
        <f>'5'!$C$11</f>
        <v>0</v>
      </c>
      <c r="J215" s="37">
        <v>0</v>
      </c>
      <c r="K215" s="37">
        <f>VLOOKUP($C215,'5'!$A$19:$O$300,15,FALSE)</f>
        <v>0</v>
      </c>
      <c r="L215" s="37">
        <f>VLOOKUP($C215,'5'!$A$19:$O$300,14,FALSE)</f>
        <v>0</v>
      </c>
      <c r="M215" s="37">
        <f>VLOOKUP($C215,'5'!$A$19:$O$300,13,FALSE)</f>
        <v>0</v>
      </c>
      <c r="N215" s="37">
        <f t="shared" si="12"/>
        <v>0</v>
      </c>
      <c r="O215" s="37">
        <f>'5'!$L$25</f>
        <v>0</v>
      </c>
      <c r="P215" s="37" t="str">
        <f>VLOOKUP($C215,'5'!$A$19:$P$300,16,FALSE)</f>
        <v xml:space="preserve"> </v>
      </c>
      <c r="Q215" s="37">
        <f>'5'!$K$25</f>
        <v>0</v>
      </c>
    </row>
    <row r="216" spans="1:17" x14ac:dyDescent="0.25">
      <c r="A216" s="46">
        <f t="shared" si="10"/>
        <v>5</v>
      </c>
      <c r="C216" s="37" t="str">
        <f>'5'!$A$26</f>
        <v xml:space="preserve"> </v>
      </c>
      <c r="E216" s="37" t="str">
        <f t="shared" si="11"/>
        <v>PV5</v>
      </c>
      <c r="F216" s="37" t="s">
        <v>327</v>
      </c>
      <c r="G216" s="37" t="str">
        <f>'5'!$C$10</f>
        <v xml:space="preserve"> </v>
      </c>
      <c r="H216" s="37">
        <f>VLOOKUP($C216,'5'!$A$19:$O$300,2,FALSE)</f>
        <v>0</v>
      </c>
      <c r="I216" s="47">
        <f>'5'!$C$11</f>
        <v>0</v>
      </c>
      <c r="J216" s="37">
        <v>0</v>
      </c>
      <c r="K216" s="37">
        <f>VLOOKUP($C216,'5'!$A$19:$O$300,15,FALSE)</f>
        <v>0</v>
      </c>
      <c r="L216" s="37">
        <f>VLOOKUP($C216,'5'!$A$19:$O$300,14,FALSE)</f>
        <v>0</v>
      </c>
      <c r="M216" s="37">
        <f>VLOOKUP($C216,'5'!$A$19:$O$300,13,FALSE)</f>
        <v>0</v>
      </c>
      <c r="N216" s="37">
        <f t="shared" si="12"/>
        <v>0</v>
      </c>
      <c r="O216" s="37">
        <f>'5'!$L$26</f>
        <v>0</v>
      </c>
      <c r="P216" s="37" t="str">
        <f>VLOOKUP($C216,'5'!$A$19:$P$300,16,FALSE)</f>
        <v xml:space="preserve"> </v>
      </c>
      <c r="Q216" s="37">
        <f>'5'!$K$26</f>
        <v>0</v>
      </c>
    </row>
    <row r="217" spans="1:17" x14ac:dyDescent="0.25">
      <c r="A217" s="46">
        <f t="shared" si="10"/>
        <v>5</v>
      </c>
      <c r="C217" s="37" t="str">
        <f>'5'!$A$27</f>
        <v xml:space="preserve"> </v>
      </c>
      <c r="E217" s="37" t="str">
        <f t="shared" si="11"/>
        <v>PV5</v>
      </c>
      <c r="F217" s="37" t="s">
        <v>327</v>
      </c>
      <c r="G217" s="37" t="str">
        <f>'5'!$C$10</f>
        <v xml:space="preserve"> </v>
      </c>
      <c r="H217" s="37">
        <f>VLOOKUP($C217,'5'!$A$19:$O$300,2,FALSE)</f>
        <v>0</v>
      </c>
      <c r="I217" s="47">
        <f>'5'!$C$11</f>
        <v>0</v>
      </c>
      <c r="J217" s="37">
        <v>0</v>
      </c>
      <c r="K217" s="37">
        <f>VLOOKUP($C217,'5'!$A$19:$O$300,15,FALSE)</f>
        <v>0</v>
      </c>
      <c r="L217" s="37">
        <f>VLOOKUP($C217,'5'!$A$19:$O$300,14,FALSE)</f>
        <v>0</v>
      </c>
      <c r="M217" s="37">
        <f>VLOOKUP($C217,'5'!$A$19:$O$300,13,FALSE)</f>
        <v>0</v>
      </c>
      <c r="N217" s="37">
        <f t="shared" si="12"/>
        <v>0</v>
      </c>
      <c r="O217" s="37">
        <f>'5'!$L$27</f>
        <v>0</v>
      </c>
      <c r="P217" s="37" t="str">
        <f>VLOOKUP($C217,'5'!$A$19:$P$300,16,FALSE)</f>
        <v xml:space="preserve"> </v>
      </c>
      <c r="Q217" s="37">
        <f>'5'!$K$27</f>
        <v>0</v>
      </c>
    </row>
    <row r="218" spans="1:17" x14ac:dyDescent="0.25">
      <c r="A218" s="46">
        <f t="shared" si="10"/>
        <v>5</v>
      </c>
      <c r="C218" s="37" t="str">
        <f>'5'!$A$28</f>
        <v xml:space="preserve"> </v>
      </c>
      <c r="E218" s="37" t="str">
        <f t="shared" si="11"/>
        <v>PV5</v>
      </c>
      <c r="F218" s="37" t="s">
        <v>327</v>
      </c>
      <c r="G218" s="37" t="str">
        <f>'5'!$C$10</f>
        <v xml:space="preserve"> </v>
      </c>
      <c r="H218" s="37">
        <f>VLOOKUP($C218,'5'!$A$19:$O$300,2,FALSE)</f>
        <v>0</v>
      </c>
      <c r="I218" s="47">
        <f>'5'!$C$11</f>
        <v>0</v>
      </c>
      <c r="J218" s="37">
        <v>0</v>
      </c>
      <c r="K218" s="37">
        <f>VLOOKUP($C218,'5'!$A$19:$O$300,15,FALSE)</f>
        <v>0</v>
      </c>
      <c r="L218" s="37">
        <f>VLOOKUP($C218,'5'!$A$19:$O$300,14,FALSE)</f>
        <v>0</v>
      </c>
      <c r="M218" s="37">
        <f>VLOOKUP($C218,'5'!$A$19:$O$300,13,FALSE)</f>
        <v>0</v>
      </c>
      <c r="N218" s="37">
        <f t="shared" si="12"/>
        <v>0</v>
      </c>
      <c r="O218" s="37">
        <f>'5'!$L$28</f>
        <v>0</v>
      </c>
      <c r="P218" s="37" t="str">
        <f>VLOOKUP($C218,'5'!$A$19:$P$300,16,FALSE)</f>
        <v xml:space="preserve"> </v>
      </c>
      <c r="Q218" s="37">
        <f>'5'!$K$28</f>
        <v>0</v>
      </c>
    </row>
    <row r="219" spans="1:17" x14ac:dyDescent="0.25">
      <c r="A219" s="46">
        <f t="shared" si="10"/>
        <v>5</v>
      </c>
      <c r="C219" s="37" t="str">
        <f>'5'!$A$29</f>
        <v xml:space="preserve"> </v>
      </c>
      <c r="E219" s="37" t="str">
        <f t="shared" si="11"/>
        <v>PV5</v>
      </c>
      <c r="F219" s="37" t="s">
        <v>327</v>
      </c>
      <c r="G219" s="37" t="str">
        <f>'5'!$C$10</f>
        <v xml:space="preserve"> </v>
      </c>
      <c r="H219" s="37">
        <f>VLOOKUP($C219,'5'!$A$19:$O$300,2,FALSE)</f>
        <v>0</v>
      </c>
      <c r="I219" s="47">
        <f>'5'!$C$11</f>
        <v>0</v>
      </c>
      <c r="J219" s="37">
        <v>0</v>
      </c>
      <c r="K219" s="37">
        <f>VLOOKUP($C219,'5'!$A$19:$O$300,15,FALSE)</f>
        <v>0</v>
      </c>
      <c r="L219" s="37">
        <f>VLOOKUP($C219,'5'!$A$19:$O$300,14,FALSE)</f>
        <v>0</v>
      </c>
      <c r="M219" s="37">
        <f>VLOOKUP($C219,'5'!$A$19:$O$300,13,FALSE)</f>
        <v>0</v>
      </c>
      <c r="N219" s="37">
        <f t="shared" si="12"/>
        <v>0</v>
      </c>
      <c r="O219" s="37">
        <f>'5'!$L$29</f>
        <v>0</v>
      </c>
      <c r="P219" s="37" t="str">
        <f>VLOOKUP($C219,'5'!$A$19:$P$300,16,FALSE)</f>
        <v xml:space="preserve"> </v>
      </c>
      <c r="Q219" s="37">
        <f>'5'!$K$29</f>
        <v>0</v>
      </c>
    </row>
    <row r="220" spans="1:17" x14ac:dyDescent="0.25">
      <c r="A220" s="46">
        <f t="shared" si="10"/>
        <v>5</v>
      </c>
      <c r="C220" s="37" t="str">
        <f>'5'!$A$30</f>
        <v xml:space="preserve"> </v>
      </c>
      <c r="E220" s="37" t="str">
        <f t="shared" si="11"/>
        <v>PV5</v>
      </c>
      <c r="F220" s="37" t="s">
        <v>327</v>
      </c>
      <c r="G220" s="37" t="str">
        <f>'5'!$C$10</f>
        <v xml:space="preserve"> </v>
      </c>
      <c r="H220" s="37">
        <f>VLOOKUP($C220,'5'!$A$19:$O$300,2,FALSE)</f>
        <v>0</v>
      </c>
      <c r="I220" s="47">
        <f>'5'!$C$11</f>
        <v>0</v>
      </c>
      <c r="J220" s="37">
        <v>0</v>
      </c>
      <c r="K220" s="37">
        <f>VLOOKUP($C220,'5'!$A$19:$O$300,15,FALSE)</f>
        <v>0</v>
      </c>
      <c r="L220" s="37">
        <f>VLOOKUP($C220,'5'!$A$19:$O$300,14,FALSE)</f>
        <v>0</v>
      </c>
      <c r="M220" s="37">
        <f>VLOOKUP($C220,'5'!$A$19:$O$300,13,FALSE)</f>
        <v>0</v>
      </c>
      <c r="N220" s="37">
        <f t="shared" si="12"/>
        <v>0</v>
      </c>
      <c r="O220" s="37">
        <f>'5'!$L$30</f>
        <v>0</v>
      </c>
      <c r="P220" s="37" t="str">
        <f>VLOOKUP($C220,'5'!$A$19:$P$300,16,FALSE)</f>
        <v xml:space="preserve"> </v>
      </c>
      <c r="Q220" s="37">
        <f>'5'!$K$30</f>
        <v>0</v>
      </c>
    </row>
    <row r="221" spans="1:17" x14ac:dyDescent="0.25">
      <c r="A221" s="46">
        <f t="shared" si="10"/>
        <v>5</v>
      </c>
      <c r="C221" s="37" t="str">
        <f>'5'!$A$31</f>
        <v xml:space="preserve"> </v>
      </c>
      <c r="E221" s="37" t="str">
        <f t="shared" si="11"/>
        <v>PV5</v>
      </c>
      <c r="F221" s="37" t="s">
        <v>327</v>
      </c>
      <c r="G221" s="37" t="str">
        <f>'5'!$C$10</f>
        <v xml:space="preserve"> </v>
      </c>
      <c r="H221" s="37">
        <f>VLOOKUP($C221,'5'!$A$19:$O$300,2,FALSE)</f>
        <v>0</v>
      </c>
      <c r="I221" s="47">
        <f>'5'!$C$11</f>
        <v>0</v>
      </c>
      <c r="J221" s="37">
        <v>0</v>
      </c>
      <c r="K221" s="37">
        <f>VLOOKUP($C221,'5'!$A$19:$O$300,15,FALSE)</f>
        <v>0</v>
      </c>
      <c r="L221" s="37">
        <f>VLOOKUP($C221,'5'!$A$19:$O$300,14,FALSE)</f>
        <v>0</v>
      </c>
      <c r="M221" s="37">
        <f>VLOOKUP($C221,'5'!$A$19:$O$300,13,FALSE)</f>
        <v>0</v>
      </c>
      <c r="N221" s="37">
        <f t="shared" si="12"/>
        <v>0</v>
      </c>
      <c r="O221" s="37">
        <f>'5'!$L$31</f>
        <v>0</v>
      </c>
      <c r="P221" s="37" t="str">
        <f>VLOOKUP($C221,'5'!$A$19:$P$300,16,FALSE)</f>
        <v xml:space="preserve"> </v>
      </c>
      <c r="Q221" s="37">
        <f>'5'!$K$31</f>
        <v>0</v>
      </c>
    </row>
    <row r="222" spans="1:17" x14ac:dyDescent="0.25">
      <c r="A222" s="46">
        <f t="shared" si="10"/>
        <v>5</v>
      </c>
      <c r="C222" s="37" t="str">
        <f>'5'!$A$32</f>
        <v xml:space="preserve"> </v>
      </c>
      <c r="E222" s="37" t="str">
        <f t="shared" si="11"/>
        <v>PV5</v>
      </c>
      <c r="F222" s="37" t="s">
        <v>327</v>
      </c>
      <c r="G222" s="37" t="str">
        <f>'5'!$C$10</f>
        <v xml:space="preserve"> </v>
      </c>
      <c r="H222" s="37">
        <f>VLOOKUP($C222,'5'!$A$19:$O$300,2,FALSE)</f>
        <v>0</v>
      </c>
      <c r="I222" s="47">
        <f>'5'!$C$11</f>
        <v>0</v>
      </c>
      <c r="J222" s="37">
        <v>0</v>
      </c>
      <c r="K222" s="37">
        <f>VLOOKUP($C222,'5'!$A$19:$O$300,15,FALSE)</f>
        <v>0</v>
      </c>
      <c r="L222" s="37">
        <f>VLOOKUP($C222,'5'!$A$19:$O$300,14,FALSE)</f>
        <v>0</v>
      </c>
      <c r="M222" s="37">
        <f>VLOOKUP($C222,'5'!$A$19:$O$300,13,FALSE)</f>
        <v>0</v>
      </c>
      <c r="N222" s="37">
        <f t="shared" si="12"/>
        <v>0</v>
      </c>
      <c r="O222" s="37">
        <f>'5'!$L$32</f>
        <v>0</v>
      </c>
      <c r="P222" s="37" t="str">
        <f>VLOOKUP($C222,'5'!$A$19:$P$300,16,FALSE)</f>
        <v xml:space="preserve"> </v>
      </c>
      <c r="Q222" s="37">
        <f>'5'!$K$32</f>
        <v>0</v>
      </c>
    </row>
    <row r="223" spans="1:17" x14ac:dyDescent="0.25">
      <c r="A223" s="46">
        <f t="shared" si="10"/>
        <v>5</v>
      </c>
      <c r="C223" s="37" t="str">
        <f>'5'!$A$33</f>
        <v xml:space="preserve"> </v>
      </c>
      <c r="E223" s="37" t="str">
        <f t="shared" si="11"/>
        <v>PV5</v>
      </c>
      <c r="F223" s="37" t="s">
        <v>327</v>
      </c>
      <c r="G223" s="37" t="str">
        <f>'5'!$C$10</f>
        <v xml:space="preserve"> </v>
      </c>
      <c r="H223" s="37">
        <f>VLOOKUP($C223,'5'!$A$19:$O$300,2,FALSE)</f>
        <v>0</v>
      </c>
      <c r="I223" s="47">
        <f>'5'!$C$11</f>
        <v>0</v>
      </c>
      <c r="J223" s="37">
        <v>0</v>
      </c>
      <c r="K223" s="37">
        <f>VLOOKUP($C223,'5'!$A$19:$O$300,15,FALSE)</f>
        <v>0</v>
      </c>
      <c r="L223" s="37">
        <f>VLOOKUP($C223,'5'!$A$19:$O$300,14,FALSE)</f>
        <v>0</v>
      </c>
      <c r="M223" s="37">
        <f>VLOOKUP($C223,'5'!$A$19:$O$300,13,FALSE)</f>
        <v>0</v>
      </c>
      <c r="N223" s="37">
        <f t="shared" si="12"/>
        <v>0</v>
      </c>
      <c r="O223" s="37">
        <f>'5'!$L$33</f>
        <v>0</v>
      </c>
      <c r="P223" s="37" t="str">
        <f>VLOOKUP($C223,'5'!$A$19:$P$300,16,FALSE)</f>
        <v xml:space="preserve"> </v>
      </c>
      <c r="Q223" s="37">
        <f>'5'!$K$33</f>
        <v>0</v>
      </c>
    </row>
    <row r="224" spans="1:17" x14ac:dyDescent="0.25">
      <c r="A224" s="46">
        <f t="shared" si="10"/>
        <v>5</v>
      </c>
      <c r="C224" s="37" t="str">
        <f>'5'!$A$34</f>
        <v xml:space="preserve"> </v>
      </c>
      <c r="E224" s="37" t="str">
        <f t="shared" si="11"/>
        <v>PV5</v>
      </c>
      <c r="F224" s="37" t="s">
        <v>327</v>
      </c>
      <c r="G224" s="37" t="str">
        <f>'5'!$C$10</f>
        <v xml:space="preserve"> </v>
      </c>
      <c r="H224" s="37">
        <f>VLOOKUP($C224,'5'!$A$19:$O$300,2,FALSE)</f>
        <v>0</v>
      </c>
      <c r="I224" s="47">
        <f>'5'!$C$11</f>
        <v>0</v>
      </c>
      <c r="J224" s="37">
        <v>0</v>
      </c>
      <c r="K224" s="37">
        <f>VLOOKUP($C224,'5'!$A$19:$O$300,15,FALSE)</f>
        <v>0</v>
      </c>
      <c r="L224" s="37">
        <f>VLOOKUP($C224,'5'!$A$19:$O$300,14,FALSE)</f>
        <v>0</v>
      </c>
      <c r="M224" s="37">
        <f>VLOOKUP($C224,'5'!$A$19:$O$300,13,FALSE)</f>
        <v>0</v>
      </c>
      <c r="N224" s="37">
        <f t="shared" si="12"/>
        <v>0</v>
      </c>
      <c r="O224" s="37">
        <f>'5'!$L$34</f>
        <v>0</v>
      </c>
      <c r="P224" s="37" t="str">
        <f>VLOOKUP($C224,'5'!$A$19:$P$300,16,FALSE)</f>
        <v xml:space="preserve"> </v>
      </c>
      <c r="Q224" s="37">
        <f>'5'!$K$34</f>
        <v>0</v>
      </c>
    </row>
    <row r="225" spans="1:17" x14ac:dyDescent="0.25">
      <c r="A225" s="46">
        <f t="shared" si="10"/>
        <v>5</v>
      </c>
      <c r="C225" s="37" t="str">
        <f>'5'!$A$35</f>
        <v xml:space="preserve"> </v>
      </c>
      <c r="E225" s="37" t="str">
        <f t="shared" si="11"/>
        <v>PV5</v>
      </c>
      <c r="F225" s="37" t="s">
        <v>327</v>
      </c>
      <c r="G225" s="37" t="str">
        <f>'5'!$C$10</f>
        <v xml:space="preserve"> </v>
      </c>
      <c r="H225" s="37">
        <f>VLOOKUP($C225,'5'!$A$19:$O$300,2,FALSE)</f>
        <v>0</v>
      </c>
      <c r="I225" s="47">
        <f>'5'!$C$11</f>
        <v>0</v>
      </c>
      <c r="J225" s="37">
        <v>0</v>
      </c>
      <c r="K225" s="37">
        <f>VLOOKUP($C225,'5'!$A$19:$O$300,15,FALSE)</f>
        <v>0</v>
      </c>
      <c r="L225" s="37">
        <f>VLOOKUP($C225,'5'!$A$19:$O$300,14,FALSE)</f>
        <v>0</v>
      </c>
      <c r="M225" s="37">
        <f>VLOOKUP($C225,'5'!$A$19:$O$300,13,FALSE)</f>
        <v>0</v>
      </c>
      <c r="N225" s="37">
        <f t="shared" si="12"/>
        <v>0</v>
      </c>
      <c r="O225" s="37">
        <f>'5'!$L$35</f>
        <v>0</v>
      </c>
      <c r="P225" s="37" t="str">
        <f>VLOOKUP($C225,'5'!$A$19:$P$300,16,FALSE)</f>
        <v xml:space="preserve"> </v>
      </c>
      <c r="Q225" s="37">
        <f>'5'!$K$35</f>
        <v>0</v>
      </c>
    </row>
    <row r="226" spans="1:17" x14ac:dyDescent="0.25">
      <c r="A226" s="46">
        <f t="shared" si="10"/>
        <v>5</v>
      </c>
      <c r="C226" s="37" t="str">
        <f>'5'!$A$36</f>
        <v xml:space="preserve"> </v>
      </c>
      <c r="E226" s="37" t="str">
        <f t="shared" si="11"/>
        <v>PV5</v>
      </c>
      <c r="F226" s="37" t="s">
        <v>327</v>
      </c>
      <c r="G226" s="37" t="str">
        <f>'5'!$C$10</f>
        <v xml:space="preserve"> </v>
      </c>
      <c r="H226" s="37">
        <f>VLOOKUP($C226,'5'!$A$19:$O$300,2,FALSE)</f>
        <v>0</v>
      </c>
      <c r="I226" s="47">
        <f>'5'!$C$11</f>
        <v>0</v>
      </c>
      <c r="J226" s="37">
        <v>0</v>
      </c>
      <c r="K226" s="37">
        <f>VLOOKUP($C226,'5'!$A$19:$O$300,15,FALSE)</f>
        <v>0</v>
      </c>
      <c r="L226" s="37">
        <f>VLOOKUP($C226,'5'!$A$19:$O$300,14,FALSE)</f>
        <v>0</v>
      </c>
      <c r="M226" s="37">
        <f>VLOOKUP($C226,'5'!$A$19:$O$300,13,FALSE)</f>
        <v>0</v>
      </c>
      <c r="N226" s="37">
        <f t="shared" si="12"/>
        <v>0</v>
      </c>
      <c r="O226" s="37">
        <f>'5'!$L$36</f>
        <v>0</v>
      </c>
      <c r="P226" s="37" t="str">
        <f>VLOOKUP($C226,'5'!$A$19:$P$300,16,FALSE)</f>
        <v xml:space="preserve"> </v>
      </c>
      <c r="Q226" s="37">
        <f>'5'!$K$36</f>
        <v>0</v>
      </c>
    </row>
    <row r="227" spans="1:17" x14ac:dyDescent="0.25">
      <c r="A227" s="46">
        <f t="shared" si="10"/>
        <v>5</v>
      </c>
      <c r="C227" s="37" t="str">
        <f>'5'!$A$37</f>
        <v xml:space="preserve"> </v>
      </c>
      <c r="E227" s="37" t="str">
        <f t="shared" si="11"/>
        <v>PV5</v>
      </c>
      <c r="F227" s="37" t="s">
        <v>327</v>
      </c>
      <c r="G227" s="37" t="str">
        <f>'5'!$C$10</f>
        <v xml:space="preserve"> </v>
      </c>
      <c r="H227" s="37">
        <f>VLOOKUP($C227,'5'!$A$19:$O$300,2,FALSE)</f>
        <v>0</v>
      </c>
      <c r="I227" s="47">
        <f>'5'!$C$11</f>
        <v>0</v>
      </c>
      <c r="J227" s="37">
        <v>0</v>
      </c>
      <c r="K227" s="37">
        <f>VLOOKUP($C227,'5'!$A$19:$O$300,15,FALSE)</f>
        <v>0</v>
      </c>
      <c r="L227" s="37">
        <f>VLOOKUP($C227,'5'!$A$19:$O$300,14,FALSE)</f>
        <v>0</v>
      </c>
      <c r="M227" s="37">
        <f>VLOOKUP($C227,'5'!$A$19:$O$300,13,FALSE)</f>
        <v>0</v>
      </c>
      <c r="N227" s="37">
        <f t="shared" si="12"/>
        <v>0</v>
      </c>
      <c r="O227" s="37">
        <f>'5'!$L$37</f>
        <v>0</v>
      </c>
      <c r="P227" s="37" t="str">
        <f>VLOOKUP($C227,'5'!$A$19:$P$300,16,FALSE)</f>
        <v xml:space="preserve"> </v>
      </c>
      <c r="Q227" s="37">
        <f>'5'!$K$37</f>
        <v>0</v>
      </c>
    </row>
    <row r="228" spans="1:17" x14ac:dyDescent="0.25">
      <c r="A228" s="46">
        <f t="shared" si="10"/>
        <v>5</v>
      </c>
      <c r="C228" s="37" t="str">
        <f>'5'!$A$38</f>
        <v xml:space="preserve"> </v>
      </c>
      <c r="E228" s="37" t="str">
        <f t="shared" si="11"/>
        <v>PV5</v>
      </c>
      <c r="F228" s="37" t="s">
        <v>327</v>
      </c>
      <c r="G228" s="37" t="str">
        <f>'5'!$C$10</f>
        <v xml:space="preserve"> </v>
      </c>
      <c r="H228" s="37">
        <f>VLOOKUP($C228,'5'!$A$19:$O$300,2,FALSE)</f>
        <v>0</v>
      </c>
      <c r="I228" s="47">
        <f>'5'!$C$11</f>
        <v>0</v>
      </c>
      <c r="J228" s="37">
        <v>0</v>
      </c>
      <c r="K228" s="37">
        <f>VLOOKUP($C228,'5'!$A$19:$O$300,15,FALSE)</f>
        <v>0</v>
      </c>
      <c r="L228" s="37">
        <f>VLOOKUP($C228,'5'!$A$19:$O$300,14,FALSE)</f>
        <v>0</v>
      </c>
      <c r="M228" s="37">
        <f>VLOOKUP($C228,'5'!$A$19:$O$300,13,FALSE)</f>
        <v>0</v>
      </c>
      <c r="N228" s="37">
        <f t="shared" si="12"/>
        <v>0</v>
      </c>
      <c r="O228" s="37">
        <f>'5'!$L$38</f>
        <v>0</v>
      </c>
      <c r="P228" s="37" t="str">
        <f>VLOOKUP($C228,'5'!$A$19:$P$300,16,FALSE)</f>
        <v xml:space="preserve"> </v>
      </c>
      <c r="Q228" s="37">
        <f>'5'!$K$38</f>
        <v>0</v>
      </c>
    </row>
    <row r="229" spans="1:17" x14ac:dyDescent="0.25">
      <c r="A229" s="46">
        <f t="shared" si="10"/>
        <v>5</v>
      </c>
      <c r="C229" s="37" t="str">
        <f>'5'!$A$39</f>
        <v xml:space="preserve"> </v>
      </c>
      <c r="E229" s="37" t="str">
        <f t="shared" si="11"/>
        <v>PV5</v>
      </c>
      <c r="F229" s="37" t="s">
        <v>327</v>
      </c>
      <c r="G229" s="37" t="str">
        <f>'5'!$C$10</f>
        <v xml:space="preserve"> </v>
      </c>
      <c r="H229" s="37">
        <f>VLOOKUP($C229,'5'!$A$19:$O$300,2,FALSE)</f>
        <v>0</v>
      </c>
      <c r="I229" s="47">
        <f>'5'!$C$11</f>
        <v>0</v>
      </c>
      <c r="J229" s="37">
        <v>0</v>
      </c>
      <c r="K229" s="37">
        <f>VLOOKUP($C229,'5'!$A$19:$O$300,15,FALSE)</f>
        <v>0</v>
      </c>
      <c r="L229" s="37">
        <f>VLOOKUP($C229,'5'!$A$19:$O$300,14,FALSE)</f>
        <v>0</v>
      </c>
      <c r="M229" s="37">
        <f>VLOOKUP($C229,'5'!$A$19:$O$300,13,FALSE)</f>
        <v>0</v>
      </c>
      <c r="N229" s="37">
        <f t="shared" si="12"/>
        <v>0</v>
      </c>
      <c r="O229" s="37">
        <f>'5'!$L$39</f>
        <v>0</v>
      </c>
      <c r="P229" s="37" t="str">
        <f>VLOOKUP($C229,'5'!$A$19:$P$300,16,FALSE)</f>
        <v xml:space="preserve"> </v>
      </c>
      <c r="Q229" s="37">
        <f>'5'!$K$39</f>
        <v>0</v>
      </c>
    </row>
    <row r="230" spans="1:17" x14ac:dyDescent="0.25">
      <c r="A230" s="46">
        <f t="shared" si="10"/>
        <v>5</v>
      </c>
      <c r="C230" s="37" t="str">
        <f>'5'!$A$40</f>
        <v xml:space="preserve"> </v>
      </c>
      <c r="E230" s="37" t="str">
        <f t="shared" si="11"/>
        <v>PV5</v>
      </c>
      <c r="F230" s="37" t="s">
        <v>327</v>
      </c>
      <c r="G230" s="37" t="str">
        <f>'5'!$C$10</f>
        <v xml:space="preserve"> </v>
      </c>
      <c r="H230" s="37">
        <f>VLOOKUP($C230,'5'!$A$19:$O$300,2,FALSE)</f>
        <v>0</v>
      </c>
      <c r="I230" s="47">
        <f>'5'!$C$11</f>
        <v>0</v>
      </c>
      <c r="J230" s="37">
        <v>0</v>
      </c>
      <c r="K230" s="37">
        <f>VLOOKUP($C230,'5'!$A$19:$O$300,15,FALSE)</f>
        <v>0</v>
      </c>
      <c r="L230" s="37">
        <f>VLOOKUP($C230,'5'!$A$19:$O$300,14,FALSE)</f>
        <v>0</v>
      </c>
      <c r="M230" s="37">
        <f>VLOOKUP($C230,'5'!$A$19:$O$300,13,FALSE)</f>
        <v>0</v>
      </c>
      <c r="N230" s="37">
        <f t="shared" si="12"/>
        <v>0</v>
      </c>
      <c r="O230" s="37">
        <f>'5'!$L$40</f>
        <v>0</v>
      </c>
      <c r="P230" s="37" t="str">
        <f>VLOOKUP($C230,'5'!$A$19:$P$300,16,FALSE)</f>
        <v xml:space="preserve"> </v>
      </c>
      <c r="Q230" s="37">
        <f>'5'!$K$40</f>
        <v>0</v>
      </c>
    </row>
    <row r="231" spans="1:17" x14ac:dyDescent="0.25">
      <c r="A231" s="46">
        <f t="shared" si="10"/>
        <v>5</v>
      </c>
      <c r="C231" s="37" t="str">
        <f>'5'!$A$41</f>
        <v xml:space="preserve"> </v>
      </c>
      <c r="E231" s="37" t="str">
        <f t="shared" si="11"/>
        <v>PV5</v>
      </c>
      <c r="F231" s="37" t="s">
        <v>327</v>
      </c>
      <c r="G231" s="37" t="str">
        <f>'5'!$C$10</f>
        <v xml:space="preserve"> </v>
      </c>
      <c r="H231" s="37">
        <f>VLOOKUP($C231,'5'!$A$19:$O$300,2,FALSE)</f>
        <v>0</v>
      </c>
      <c r="I231" s="47">
        <f>'5'!$C$11</f>
        <v>0</v>
      </c>
      <c r="J231" s="37">
        <v>0</v>
      </c>
      <c r="K231" s="37">
        <f>VLOOKUP($C231,'5'!$A$19:$O$300,15,FALSE)</f>
        <v>0</v>
      </c>
      <c r="L231" s="37">
        <f>VLOOKUP($C231,'5'!$A$19:$O$300,14,FALSE)</f>
        <v>0</v>
      </c>
      <c r="M231" s="37">
        <f>VLOOKUP($C231,'5'!$A$19:$O$300,13,FALSE)</f>
        <v>0</v>
      </c>
      <c r="N231" s="37">
        <f t="shared" si="12"/>
        <v>0</v>
      </c>
      <c r="O231" s="37">
        <f>'5'!$L$41</f>
        <v>0</v>
      </c>
      <c r="P231" s="37" t="str">
        <f>VLOOKUP($C231,'5'!$A$19:$P$300,16,FALSE)</f>
        <v xml:space="preserve"> </v>
      </c>
      <c r="Q231" s="37">
        <f>'5'!$K$41</f>
        <v>0</v>
      </c>
    </row>
    <row r="232" spans="1:17" x14ac:dyDescent="0.25">
      <c r="A232" s="46">
        <f t="shared" si="10"/>
        <v>5</v>
      </c>
      <c r="C232" s="37" t="str">
        <f>'5'!$A$42</f>
        <v xml:space="preserve"> </v>
      </c>
      <c r="E232" s="37" t="str">
        <f t="shared" si="11"/>
        <v>PV5</v>
      </c>
      <c r="F232" s="37" t="s">
        <v>327</v>
      </c>
      <c r="G232" s="37" t="str">
        <f>'5'!$C$10</f>
        <v xml:space="preserve"> </v>
      </c>
      <c r="H232" s="37">
        <f>VLOOKUP($C232,'5'!$A$19:$O$300,2,FALSE)</f>
        <v>0</v>
      </c>
      <c r="I232" s="47">
        <f>'5'!$C$11</f>
        <v>0</v>
      </c>
      <c r="J232" s="37">
        <v>0</v>
      </c>
      <c r="K232" s="37">
        <f>VLOOKUP($C232,'5'!$A$19:$O$300,15,FALSE)</f>
        <v>0</v>
      </c>
      <c r="L232" s="37">
        <f>VLOOKUP($C232,'5'!$A$19:$O$300,14,FALSE)</f>
        <v>0</v>
      </c>
      <c r="M232" s="37">
        <f>VLOOKUP($C232,'5'!$A$19:$O$300,13,FALSE)</f>
        <v>0</v>
      </c>
      <c r="N232" s="37">
        <f t="shared" si="12"/>
        <v>0</v>
      </c>
      <c r="O232" s="37">
        <f>'5'!$L$42</f>
        <v>0</v>
      </c>
      <c r="P232" s="37" t="str">
        <f>VLOOKUP($C232,'5'!$A$19:$P$300,16,FALSE)</f>
        <v xml:space="preserve"> </v>
      </c>
      <c r="Q232" s="37">
        <f>'5'!$K$42</f>
        <v>0</v>
      </c>
    </row>
    <row r="233" spans="1:17" x14ac:dyDescent="0.25">
      <c r="A233" s="46">
        <f t="shared" si="10"/>
        <v>5</v>
      </c>
      <c r="C233" s="37" t="str">
        <f>'5'!$A$43</f>
        <v xml:space="preserve"> </v>
      </c>
      <c r="E233" s="37" t="str">
        <f t="shared" si="11"/>
        <v>PV5</v>
      </c>
      <c r="F233" s="37" t="s">
        <v>327</v>
      </c>
      <c r="G233" s="37" t="str">
        <f>'5'!$C$10</f>
        <v xml:space="preserve"> </v>
      </c>
      <c r="H233" s="37">
        <f>VLOOKUP($C233,'5'!$A$19:$O$300,2,FALSE)</f>
        <v>0</v>
      </c>
      <c r="I233" s="47">
        <f>'5'!$C$11</f>
        <v>0</v>
      </c>
      <c r="J233" s="37">
        <v>0</v>
      </c>
      <c r="K233" s="37">
        <f>VLOOKUP($C233,'5'!$A$19:$O$300,15,FALSE)</f>
        <v>0</v>
      </c>
      <c r="L233" s="37">
        <f>VLOOKUP($C233,'5'!$A$19:$O$300,14,FALSE)</f>
        <v>0</v>
      </c>
      <c r="M233" s="37">
        <f>VLOOKUP($C233,'5'!$A$19:$O$300,13,FALSE)</f>
        <v>0</v>
      </c>
      <c r="N233" s="37">
        <f t="shared" si="12"/>
        <v>0</v>
      </c>
      <c r="O233" s="37">
        <f>'5'!$L$43</f>
        <v>0</v>
      </c>
      <c r="P233" s="37" t="str">
        <f>VLOOKUP($C233,'5'!$A$19:$P$300,16,FALSE)</f>
        <v xml:space="preserve"> </v>
      </c>
      <c r="Q233" s="37">
        <f>'5'!$K$43</f>
        <v>0</v>
      </c>
    </row>
    <row r="234" spans="1:17" x14ac:dyDescent="0.25">
      <c r="A234" s="46">
        <f t="shared" si="10"/>
        <v>5</v>
      </c>
      <c r="C234" s="37" t="str">
        <f>'5'!$A$44</f>
        <v xml:space="preserve"> </v>
      </c>
      <c r="E234" s="37" t="str">
        <f t="shared" si="11"/>
        <v>PV5</v>
      </c>
      <c r="F234" s="37" t="s">
        <v>327</v>
      </c>
      <c r="G234" s="37" t="str">
        <f>'5'!$C$10</f>
        <v xml:space="preserve"> </v>
      </c>
      <c r="H234" s="37">
        <f>VLOOKUP($C234,'5'!$A$19:$O$300,2,FALSE)</f>
        <v>0</v>
      </c>
      <c r="I234" s="47">
        <f>'5'!$C$11</f>
        <v>0</v>
      </c>
      <c r="J234" s="37">
        <v>0</v>
      </c>
      <c r="K234" s="37">
        <f>VLOOKUP($C234,'5'!$A$19:$O$300,15,FALSE)</f>
        <v>0</v>
      </c>
      <c r="L234" s="37">
        <f>VLOOKUP($C234,'5'!$A$19:$O$300,14,FALSE)</f>
        <v>0</v>
      </c>
      <c r="M234" s="37">
        <f>VLOOKUP($C234,'5'!$A$19:$O$300,13,FALSE)</f>
        <v>0</v>
      </c>
      <c r="N234" s="37">
        <f t="shared" si="12"/>
        <v>0</v>
      </c>
      <c r="O234" s="37">
        <f>'5'!$L$44</f>
        <v>0</v>
      </c>
      <c r="P234" s="37" t="str">
        <f>VLOOKUP($C234,'5'!$A$19:$P$300,16,FALSE)</f>
        <v xml:space="preserve"> </v>
      </c>
      <c r="Q234" s="37">
        <f>'5'!$K$44</f>
        <v>0</v>
      </c>
    </row>
    <row r="235" spans="1:17" x14ac:dyDescent="0.25">
      <c r="A235" s="46">
        <f t="shared" si="10"/>
        <v>5</v>
      </c>
      <c r="C235" s="37" t="str">
        <f>'5'!$A$45</f>
        <v xml:space="preserve"> </v>
      </c>
      <c r="E235" s="37" t="str">
        <f t="shared" si="11"/>
        <v>PV5</v>
      </c>
      <c r="F235" s="37" t="s">
        <v>327</v>
      </c>
      <c r="G235" s="37" t="str">
        <f>'5'!$C$10</f>
        <v xml:space="preserve"> </v>
      </c>
      <c r="H235" s="37">
        <f>VLOOKUP($C235,'5'!$A$19:$O$300,2,FALSE)</f>
        <v>0</v>
      </c>
      <c r="I235" s="47">
        <f>'5'!$C$11</f>
        <v>0</v>
      </c>
      <c r="J235" s="37">
        <v>0</v>
      </c>
      <c r="K235" s="37">
        <f>VLOOKUP($C235,'5'!$A$19:$O$300,15,FALSE)</f>
        <v>0</v>
      </c>
      <c r="L235" s="37">
        <f>VLOOKUP($C235,'5'!$A$19:$O$300,14,FALSE)</f>
        <v>0</v>
      </c>
      <c r="M235" s="37">
        <f>VLOOKUP($C235,'5'!$A$19:$O$300,13,FALSE)</f>
        <v>0</v>
      </c>
      <c r="N235" s="37">
        <f t="shared" si="12"/>
        <v>0</v>
      </c>
      <c r="O235" s="37">
        <f>'5'!$L$45</f>
        <v>0</v>
      </c>
      <c r="P235" s="37" t="str">
        <f>VLOOKUP($C235,'5'!$A$19:$P$300,16,FALSE)</f>
        <v xml:space="preserve"> </v>
      </c>
      <c r="Q235" s="37">
        <f>'5'!$K$45</f>
        <v>0</v>
      </c>
    </row>
    <row r="236" spans="1:17" x14ac:dyDescent="0.25">
      <c r="A236" s="46">
        <f t="shared" si="10"/>
        <v>5</v>
      </c>
      <c r="C236" s="37" t="str">
        <f>'5'!$A$46</f>
        <v xml:space="preserve"> </v>
      </c>
      <c r="E236" s="37" t="str">
        <f t="shared" si="11"/>
        <v>PV5</v>
      </c>
      <c r="F236" s="37" t="s">
        <v>327</v>
      </c>
      <c r="G236" s="37" t="str">
        <f>'5'!$C$10</f>
        <v xml:space="preserve"> </v>
      </c>
      <c r="H236" s="37">
        <f>VLOOKUP($C236,'5'!$A$19:$O$300,2,FALSE)</f>
        <v>0</v>
      </c>
      <c r="I236" s="47">
        <f>'5'!$C$11</f>
        <v>0</v>
      </c>
      <c r="J236" s="37">
        <v>0</v>
      </c>
      <c r="K236" s="37">
        <f>VLOOKUP($C236,'5'!$A$19:$O$300,15,FALSE)</f>
        <v>0</v>
      </c>
      <c r="L236" s="37">
        <f>VLOOKUP($C236,'5'!$A$19:$O$300,14,FALSE)</f>
        <v>0</v>
      </c>
      <c r="M236" s="37">
        <f>VLOOKUP($C236,'5'!$A$19:$O$300,13,FALSE)</f>
        <v>0</v>
      </c>
      <c r="N236" s="37">
        <f t="shared" si="12"/>
        <v>0</v>
      </c>
      <c r="O236" s="37">
        <f>'5'!$L$46</f>
        <v>0</v>
      </c>
      <c r="P236" s="37" t="str">
        <f>VLOOKUP($C236,'5'!$A$19:$P$300,16,FALSE)</f>
        <v xml:space="preserve"> </v>
      </c>
      <c r="Q236" s="37">
        <f>'5'!$K$46</f>
        <v>0</v>
      </c>
    </row>
    <row r="237" spans="1:17" x14ac:dyDescent="0.25">
      <c r="A237" s="46">
        <f t="shared" si="10"/>
        <v>5</v>
      </c>
      <c r="C237" s="37" t="str">
        <f>'5'!$A$47</f>
        <v xml:space="preserve"> </v>
      </c>
      <c r="E237" s="37" t="str">
        <f t="shared" si="11"/>
        <v>PV5</v>
      </c>
      <c r="F237" s="37" t="s">
        <v>327</v>
      </c>
      <c r="G237" s="37" t="str">
        <f>'5'!$C$10</f>
        <v xml:space="preserve"> </v>
      </c>
      <c r="H237" s="37">
        <f>VLOOKUP($C237,'5'!$A$19:$O$300,2,FALSE)</f>
        <v>0</v>
      </c>
      <c r="I237" s="47">
        <f>'5'!$C$11</f>
        <v>0</v>
      </c>
      <c r="J237" s="37">
        <v>0</v>
      </c>
      <c r="K237" s="37">
        <f>VLOOKUP($C237,'5'!$A$19:$O$300,15,FALSE)</f>
        <v>0</v>
      </c>
      <c r="L237" s="37">
        <f>VLOOKUP($C237,'5'!$A$19:$O$300,14,FALSE)</f>
        <v>0</v>
      </c>
      <c r="M237" s="37">
        <f>VLOOKUP($C237,'5'!$A$19:$O$300,13,FALSE)</f>
        <v>0</v>
      </c>
      <c r="N237" s="37">
        <f t="shared" si="12"/>
        <v>0</v>
      </c>
      <c r="O237" s="37">
        <f>'5'!$L$47</f>
        <v>0</v>
      </c>
      <c r="P237" s="37" t="str">
        <f>VLOOKUP($C237,'5'!$A$19:$P$300,16,FALSE)</f>
        <v xml:space="preserve"> </v>
      </c>
      <c r="Q237" s="37">
        <f>'5'!$K$47</f>
        <v>0</v>
      </c>
    </row>
    <row r="238" spans="1:17" x14ac:dyDescent="0.25">
      <c r="A238" s="46">
        <f t="shared" ref="A238:A301" si="13">A188+1</f>
        <v>5</v>
      </c>
      <c r="C238" s="37" t="str">
        <f>'5'!$A$48</f>
        <v xml:space="preserve"> </v>
      </c>
      <c r="E238" s="37" t="str">
        <f t="shared" si="11"/>
        <v>PV5</v>
      </c>
      <c r="F238" s="37" t="s">
        <v>327</v>
      </c>
      <c r="G238" s="37" t="str">
        <f>'5'!$C$10</f>
        <v xml:space="preserve"> </v>
      </c>
      <c r="H238" s="37">
        <f>VLOOKUP($C238,'5'!$A$19:$O$300,2,FALSE)</f>
        <v>0</v>
      </c>
      <c r="I238" s="47">
        <f>'5'!$C$11</f>
        <v>0</v>
      </c>
      <c r="J238" s="37">
        <v>0</v>
      </c>
      <c r="K238" s="37">
        <f>VLOOKUP($C238,'5'!$A$19:$O$300,15,FALSE)</f>
        <v>0</v>
      </c>
      <c r="L238" s="37">
        <f>VLOOKUP($C238,'5'!$A$19:$O$300,14,FALSE)</f>
        <v>0</v>
      </c>
      <c r="M238" s="37">
        <f>VLOOKUP($C238,'5'!$A$19:$O$300,13,FALSE)</f>
        <v>0</v>
      </c>
      <c r="N238" s="37">
        <f t="shared" si="12"/>
        <v>0</v>
      </c>
      <c r="O238" s="37">
        <f>'5'!$L$48</f>
        <v>0</v>
      </c>
      <c r="P238" s="37" t="str">
        <f>VLOOKUP($C238,'5'!$A$19:$P$300,16,FALSE)</f>
        <v xml:space="preserve"> </v>
      </c>
      <c r="Q238" s="37">
        <f>'5'!$K$48</f>
        <v>0</v>
      </c>
    </row>
    <row r="239" spans="1:17" x14ac:dyDescent="0.25">
      <c r="A239" s="46">
        <f t="shared" si="13"/>
        <v>5</v>
      </c>
      <c r="C239" s="37" t="str">
        <f>'5'!$A$49</f>
        <v xml:space="preserve"> </v>
      </c>
      <c r="E239" s="37" t="str">
        <f t="shared" si="11"/>
        <v>PV5</v>
      </c>
      <c r="F239" s="37" t="s">
        <v>327</v>
      </c>
      <c r="G239" s="37" t="str">
        <f>'5'!$C$10</f>
        <v xml:space="preserve"> </v>
      </c>
      <c r="H239" s="37">
        <f>VLOOKUP($C239,'5'!$A$19:$O$300,2,FALSE)</f>
        <v>0</v>
      </c>
      <c r="I239" s="47">
        <f>'5'!$C$11</f>
        <v>0</v>
      </c>
      <c r="J239" s="37">
        <v>0</v>
      </c>
      <c r="K239" s="37">
        <f>VLOOKUP($C239,'5'!$A$19:$O$300,15,FALSE)</f>
        <v>0</v>
      </c>
      <c r="L239" s="37">
        <f>VLOOKUP($C239,'5'!$A$19:$O$300,14,FALSE)</f>
        <v>0</v>
      </c>
      <c r="M239" s="37">
        <f>VLOOKUP($C239,'5'!$A$19:$O$300,13,FALSE)</f>
        <v>0</v>
      </c>
      <c r="N239" s="37">
        <f t="shared" si="12"/>
        <v>0</v>
      </c>
      <c r="O239" s="37">
        <f>'5'!$L$49</f>
        <v>0</v>
      </c>
      <c r="P239" s="37" t="str">
        <f>VLOOKUP($C239,'5'!$A$19:$P$300,16,FALSE)</f>
        <v xml:space="preserve"> </v>
      </c>
      <c r="Q239" s="37">
        <f>'5'!$K$49</f>
        <v>0</v>
      </c>
    </row>
    <row r="240" spans="1:17" x14ac:dyDescent="0.25">
      <c r="A240" s="46">
        <f t="shared" si="13"/>
        <v>5</v>
      </c>
      <c r="C240" s="37" t="str">
        <f>'5'!$A$50</f>
        <v xml:space="preserve"> </v>
      </c>
      <c r="E240" s="37" t="str">
        <f t="shared" si="11"/>
        <v>PV5</v>
      </c>
      <c r="F240" s="37" t="s">
        <v>327</v>
      </c>
      <c r="G240" s="37" t="str">
        <f>'5'!$C$10</f>
        <v xml:space="preserve"> </v>
      </c>
      <c r="H240" s="37">
        <f>VLOOKUP($C240,'5'!$A$19:$O$300,2,FALSE)</f>
        <v>0</v>
      </c>
      <c r="I240" s="47">
        <f>'5'!$C$11</f>
        <v>0</v>
      </c>
      <c r="J240" s="37">
        <v>0</v>
      </c>
      <c r="K240" s="37">
        <f>VLOOKUP($C240,'5'!$A$19:$O$300,15,FALSE)</f>
        <v>0</v>
      </c>
      <c r="L240" s="37">
        <f>VLOOKUP($C240,'5'!$A$19:$O$300,14,FALSE)</f>
        <v>0</v>
      </c>
      <c r="M240" s="37">
        <f>VLOOKUP($C240,'5'!$A$19:$O$300,13,FALSE)</f>
        <v>0</v>
      </c>
      <c r="N240" s="37">
        <f t="shared" si="12"/>
        <v>0</v>
      </c>
      <c r="O240" s="37">
        <f>'5'!$L$50</f>
        <v>0</v>
      </c>
      <c r="P240" s="37" t="str">
        <f>VLOOKUP($C240,'5'!$A$19:$P$300,16,FALSE)</f>
        <v xml:space="preserve"> </v>
      </c>
      <c r="Q240" s="37">
        <f>'5'!$K$50</f>
        <v>0</v>
      </c>
    </row>
    <row r="241" spans="1:17" x14ac:dyDescent="0.25">
      <c r="A241" s="46">
        <f t="shared" si="13"/>
        <v>5</v>
      </c>
      <c r="C241" s="37" t="str">
        <f>'5'!$A$51</f>
        <v xml:space="preserve"> </v>
      </c>
      <c r="E241" s="37" t="str">
        <f t="shared" si="11"/>
        <v>PV5</v>
      </c>
      <c r="F241" s="37" t="s">
        <v>327</v>
      </c>
      <c r="G241" s="37" t="str">
        <f>'5'!$C$10</f>
        <v xml:space="preserve"> </v>
      </c>
      <c r="H241" s="37">
        <f>VLOOKUP($C241,'5'!$A$19:$O$300,2,FALSE)</f>
        <v>0</v>
      </c>
      <c r="I241" s="47">
        <f>'5'!$C$11</f>
        <v>0</v>
      </c>
      <c r="J241" s="37">
        <v>0</v>
      </c>
      <c r="K241" s="37">
        <f>VLOOKUP($C241,'5'!$A$19:$O$300,15,FALSE)</f>
        <v>0</v>
      </c>
      <c r="L241" s="37">
        <f>VLOOKUP($C241,'5'!$A$19:$O$300,14,FALSE)</f>
        <v>0</v>
      </c>
      <c r="M241" s="37">
        <f>VLOOKUP($C241,'5'!$A$19:$O$300,13,FALSE)</f>
        <v>0</v>
      </c>
      <c r="N241" s="37">
        <f t="shared" si="12"/>
        <v>0</v>
      </c>
      <c r="O241" s="37">
        <f>'5'!$L$51</f>
        <v>0</v>
      </c>
      <c r="P241" s="37" t="str">
        <f>VLOOKUP($C241,'5'!$A$19:$P$300,16,FALSE)</f>
        <v xml:space="preserve"> </v>
      </c>
      <c r="Q241" s="37">
        <f>'5'!$K$51</f>
        <v>0</v>
      </c>
    </row>
    <row r="242" spans="1:17" x14ac:dyDescent="0.25">
      <c r="A242" s="46">
        <f t="shared" si="13"/>
        <v>5</v>
      </c>
      <c r="C242" s="37" t="str">
        <f>'5'!$A$52</f>
        <v xml:space="preserve"> </v>
      </c>
      <c r="E242" s="37" t="str">
        <f t="shared" si="11"/>
        <v>PV5</v>
      </c>
      <c r="F242" s="37" t="s">
        <v>327</v>
      </c>
      <c r="G242" s="37" t="str">
        <f>'5'!$C$10</f>
        <v xml:space="preserve"> </v>
      </c>
      <c r="H242" s="37">
        <f>VLOOKUP($C242,'5'!$A$19:$O$300,2,FALSE)</f>
        <v>0</v>
      </c>
      <c r="I242" s="47">
        <f>'5'!$C$11</f>
        <v>0</v>
      </c>
      <c r="J242" s="37">
        <v>0</v>
      </c>
      <c r="K242" s="37">
        <f>VLOOKUP($C242,'5'!$A$19:$O$300,15,FALSE)</f>
        <v>0</v>
      </c>
      <c r="L242" s="37">
        <f>VLOOKUP($C242,'5'!$A$19:$O$300,14,FALSE)</f>
        <v>0</v>
      </c>
      <c r="M242" s="37">
        <f>VLOOKUP($C242,'5'!$A$19:$O$300,13,FALSE)</f>
        <v>0</v>
      </c>
      <c r="N242" s="37">
        <f t="shared" si="12"/>
        <v>0</v>
      </c>
      <c r="O242" s="37">
        <f>'5'!$L$52</f>
        <v>0</v>
      </c>
      <c r="P242" s="37" t="str">
        <f>VLOOKUP($C242,'5'!$A$19:$P$300,16,FALSE)</f>
        <v xml:space="preserve"> </v>
      </c>
      <c r="Q242" s="37">
        <f>'5'!$K$52</f>
        <v>0</v>
      </c>
    </row>
    <row r="243" spans="1:17" x14ac:dyDescent="0.25">
      <c r="A243" s="46">
        <f t="shared" si="13"/>
        <v>5</v>
      </c>
      <c r="C243" s="37" t="str">
        <f>'5'!$A$53</f>
        <v xml:space="preserve"> </v>
      </c>
      <c r="E243" s="37" t="str">
        <f t="shared" si="11"/>
        <v>PV5</v>
      </c>
      <c r="F243" s="37" t="s">
        <v>327</v>
      </c>
      <c r="G243" s="37" t="str">
        <f>'5'!$C$10</f>
        <v xml:space="preserve"> </v>
      </c>
      <c r="H243" s="37">
        <f>VLOOKUP($C243,'5'!$A$19:$O$300,2,FALSE)</f>
        <v>0</v>
      </c>
      <c r="I243" s="47">
        <f>'5'!$C$11</f>
        <v>0</v>
      </c>
      <c r="J243" s="37">
        <v>0</v>
      </c>
      <c r="K243" s="37">
        <f>VLOOKUP($C243,'5'!$A$19:$O$300,15,FALSE)</f>
        <v>0</v>
      </c>
      <c r="L243" s="37">
        <f>VLOOKUP($C243,'5'!$A$19:$O$300,14,FALSE)</f>
        <v>0</v>
      </c>
      <c r="M243" s="37">
        <f>VLOOKUP($C243,'5'!$A$19:$O$300,13,FALSE)</f>
        <v>0</v>
      </c>
      <c r="N243" s="37">
        <f t="shared" si="12"/>
        <v>0</v>
      </c>
      <c r="O243" s="37">
        <f>'5'!$L$53</f>
        <v>0</v>
      </c>
      <c r="P243" s="37" t="str">
        <f>VLOOKUP($C243,'5'!$A$19:$P$300,16,FALSE)</f>
        <v xml:space="preserve"> </v>
      </c>
      <c r="Q243" s="37">
        <f>'5'!$K$53</f>
        <v>0</v>
      </c>
    </row>
    <row r="244" spans="1:17" x14ac:dyDescent="0.25">
      <c r="A244" s="46">
        <f t="shared" si="13"/>
        <v>5</v>
      </c>
      <c r="C244" s="37" t="str">
        <f>'5'!$A$54</f>
        <v xml:space="preserve"> </v>
      </c>
      <c r="E244" s="37" t="str">
        <f t="shared" si="11"/>
        <v>PV5</v>
      </c>
      <c r="F244" s="37" t="s">
        <v>327</v>
      </c>
      <c r="G244" s="37" t="str">
        <f>'5'!$C$10</f>
        <v xml:space="preserve"> </v>
      </c>
      <c r="H244" s="37">
        <f>VLOOKUP($C244,'5'!$A$19:$O$300,2,FALSE)</f>
        <v>0</v>
      </c>
      <c r="I244" s="47">
        <f>'5'!$C$11</f>
        <v>0</v>
      </c>
      <c r="J244" s="37">
        <v>0</v>
      </c>
      <c r="K244" s="37">
        <f>VLOOKUP($C244,'5'!$A$19:$O$300,15,FALSE)</f>
        <v>0</v>
      </c>
      <c r="L244" s="37">
        <f>VLOOKUP($C244,'5'!$A$19:$O$300,14,FALSE)</f>
        <v>0</v>
      </c>
      <c r="M244" s="37">
        <f>VLOOKUP($C244,'5'!$A$19:$O$300,13,FALSE)</f>
        <v>0</v>
      </c>
      <c r="N244" s="37">
        <f t="shared" si="12"/>
        <v>0</v>
      </c>
      <c r="O244" s="37">
        <f>'5'!$L$54</f>
        <v>0</v>
      </c>
      <c r="P244" s="37" t="str">
        <f>VLOOKUP($C244,'5'!$A$19:$P$300,16,FALSE)</f>
        <v xml:space="preserve"> </v>
      </c>
      <c r="Q244" s="37">
        <f>'5'!$K$54</f>
        <v>0</v>
      </c>
    </row>
    <row r="245" spans="1:17" x14ac:dyDescent="0.25">
      <c r="A245" s="46">
        <f t="shared" si="13"/>
        <v>5</v>
      </c>
      <c r="C245" s="37" t="str">
        <f>'5'!$A$55</f>
        <v xml:space="preserve"> </v>
      </c>
      <c r="E245" s="37" t="str">
        <f t="shared" si="11"/>
        <v>PV5</v>
      </c>
      <c r="F245" s="37" t="s">
        <v>327</v>
      </c>
      <c r="G245" s="37" t="str">
        <f>'5'!$C$10</f>
        <v xml:space="preserve"> </v>
      </c>
      <c r="H245" s="37">
        <f>VLOOKUP($C245,'5'!$A$19:$O$300,2,FALSE)</f>
        <v>0</v>
      </c>
      <c r="I245" s="47">
        <f>'5'!$C$11</f>
        <v>0</v>
      </c>
      <c r="J245" s="37">
        <v>0</v>
      </c>
      <c r="K245" s="37">
        <f>VLOOKUP($C245,'5'!$A$19:$O$300,15,FALSE)</f>
        <v>0</v>
      </c>
      <c r="L245" s="37">
        <f>VLOOKUP($C245,'5'!$A$19:$O$300,14,FALSE)</f>
        <v>0</v>
      </c>
      <c r="M245" s="37">
        <f>VLOOKUP($C245,'5'!$A$19:$O$300,13,FALSE)</f>
        <v>0</v>
      </c>
      <c r="N245" s="37">
        <f t="shared" si="12"/>
        <v>0</v>
      </c>
      <c r="O245" s="37">
        <f>'5'!$L$55</f>
        <v>0</v>
      </c>
      <c r="P245" s="37" t="str">
        <f>VLOOKUP($C245,'5'!$A$19:$P$300,16,FALSE)</f>
        <v xml:space="preserve"> </v>
      </c>
      <c r="Q245" s="37">
        <f>'5'!$K$55</f>
        <v>0</v>
      </c>
    </row>
    <row r="246" spans="1:17" x14ac:dyDescent="0.25">
      <c r="A246" s="46">
        <f t="shared" si="13"/>
        <v>5</v>
      </c>
      <c r="C246" s="37" t="str">
        <f>'5'!$A$56</f>
        <v xml:space="preserve"> </v>
      </c>
      <c r="E246" s="37" t="str">
        <f t="shared" si="11"/>
        <v>PV5</v>
      </c>
      <c r="F246" s="37" t="s">
        <v>327</v>
      </c>
      <c r="G246" s="37" t="str">
        <f>'5'!$C$10</f>
        <v xml:space="preserve"> </v>
      </c>
      <c r="H246" s="37">
        <f>VLOOKUP($C246,'5'!$A$19:$O$300,2,FALSE)</f>
        <v>0</v>
      </c>
      <c r="I246" s="47">
        <f>'5'!$C$11</f>
        <v>0</v>
      </c>
      <c r="J246" s="37">
        <v>0</v>
      </c>
      <c r="K246" s="37">
        <f>VLOOKUP($C246,'5'!$A$19:$O$300,15,FALSE)</f>
        <v>0</v>
      </c>
      <c r="L246" s="37">
        <f>VLOOKUP($C246,'5'!$A$19:$O$300,14,FALSE)</f>
        <v>0</v>
      </c>
      <c r="M246" s="37">
        <f>VLOOKUP($C246,'5'!$A$19:$O$300,13,FALSE)</f>
        <v>0</v>
      </c>
      <c r="N246" s="37">
        <f t="shared" si="12"/>
        <v>0</v>
      </c>
      <c r="O246" s="37">
        <f>'5'!$L$56</f>
        <v>0</v>
      </c>
      <c r="P246" s="37" t="str">
        <f>VLOOKUP($C246,'5'!$A$19:$P$300,16,FALSE)</f>
        <v xml:space="preserve"> </v>
      </c>
      <c r="Q246" s="37">
        <f>'5'!$K$56</f>
        <v>0</v>
      </c>
    </row>
    <row r="247" spans="1:17" x14ac:dyDescent="0.25">
      <c r="A247" s="46">
        <f t="shared" si="13"/>
        <v>5</v>
      </c>
      <c r="C247" s="37" t="str">
        <f>'5'!$A$57</f>
        <v xml:space="preserve"> </v>
      </c>
      <c r="E247" s="37" t="str">
        <f t="shared" si="11"/>
        <v>PV5</v>
      </c>
      <c r="F247" s="37" t="s">
        <v>327</v>
      </c>
      <c r="G247" s="37" t="str">
        <f>'5'!$C$10</f>
        <v xml:space="preserve"> </v>
      </c>
      <c r="H247" s="37">
        <f>VLOOKUP($C247,'5'!$A$19:$O$300,2,FALSE)</f>
        <v>0</v>
      </c>
      <c r="I247" s="47">
        <f>'5'!$C$11</f>
        <v>0</v>
      </c>
      <c r="J247" s="37">
        <v>0</v>
      </c>
      <c r="K247" s="37">
        <f>VLOOKUP($C247,'5'!$A$19:$O$300,15,FALSE)</f>
        <v>0</v>
      </c>
      <c r="L247" s="37">
        <f>VLOOKUP($C247,'5'!$A$19:$O$300,14,FALSE)</f>
        <v>0</v>
      </c>
      <c r="M247" s="37">
        <f>VLOOKUP($C247,'5'!$A$19:$O$300,13,FALSE)</f>
        <v>0</v>
      </c>
      <c r="N247" s="37">
        <f t="shared" si="12"/>
        <v>0</v>
      </c>
      <c r="O247" s="37">
        <f>'5'!$L$57</f>
        <v>0</v>
      </c>
      <c r="P247" s="37" t="str">
        <f>VLOOKUP($C247,'5'!$A$19:$P$300,16,FALSE)</f>
        <v xml:space="preserve"> </v>
      </c>
      <c r="Q247" s="37">
        <f>'5'!$K$57</f>
        <v>0</v>
      </c>
    </row>
    <row r="248" spans="1:17" x14ac:dyDescent="0.25">
      <c r="A248" s="46">
        <f t="shared" si="13"/>
        <v>5</v>
      </c>
      <c r="C248" s="37" t="str">
        <f>'5'!$A$58</f>
        <v xml:space="preserve"> </v>
      </c>
      <c r="E248" s="37" t="str">
        <f t="shared" si="11"/>
        <v>PV5</v>
      </c>
      <c r="F248" s="37" t="s">
        <v>327</v>
      </c>
      <c r="G248" s="37" t="str">
        <f>'5'!$C$10</f>
        <v xml:space="preserve"> </v>
      </c>
      <c r="H248" s="37">
        <f>VLOOKUP($C248,'5'!$A$19:$O$300,2,FALSE)</f>
        <v>0</v>
      </c>
      <c r="I248" s="47">
        <f>'5'!$C$11</f>
        <v>0</v>
      </c>
      <c r="J248" s="37">
        <v>0</v>
      </c>
      <c r="K248" s="37">
        <f>VLOOKUP($C248,'5'!$A$19:$O$300,15,FALSE)</f>
        <v>0</v>
      </c>
      <c r="L248" s="37">
        <f>VLOOKUP($C248,'5'!$A$19:$O$300,14,FALSE)</f>
        <v>0</v>
      </c>
      <c r="M248" s="37">
        <f>VLOOKUP($C248,'5'!$A$19:$O$300,13,FALSE)</f>
        <v>0</v>
      </c>
      <c r="N248" s="37">
        <f t="shared" si="12"/>
        <v>0</v>
      </c>
      <c r="O248" s="37">
        <f>'5'!$L$58</f>
        <v>0</v>
      </c>
      <c r="P248" s="37" t="str">
        <f>VLOOKUP($C248,'5'!$A$19:$P$300,16,FALSE)</f>
        <v xml:space="preserve"> </v>
      </c>
      <c r="Q248" s="37">
        <f>'5'!$K$58</f>
        <v>0</v>
      </c>
    </row>
    <row r="249" spans="1:17" x14ac:dyDescent="0.25">
      <c r="A249" s="46">
        <f t="shared" si="13"/>
        <v>5</v>
      </c>
      <c r="C249" s="37" t="str">
        <f>'5'!$A$59</f>
        <v xml:space="preserve"> </v>
      </c>
      <c r="E249" s="37" t="str">
        <f t="shared" si="11"/>
        <v>PV5</v>
      </c>
      <c r="F249" s="37" t="s">
        <v>327</v>
      </c>
      <c r="G249" s="37" t="str">
        <f>'5'!$C$10</f>
        <v xml:space="preserve"> </v>
      </c>
      <c r="H249" s="37">
        <f>VLOOKUP($C249,'5'!$A$19:$O$300,2,FALSE)</f>
        <v>0</v>
      </c>
      <c r="I249" s="47">
        <f>'5'!$C$11</f>
        <v>0</v>
      </c>
      <c r="J249" s="37">
        <v>0</v>
      </c>
      <c r="K249" s="37">
        <f>VLOOKUP($C249,'5'!$A$19:$O$300,15,FALSE)</f>
        <v>0</v>
      </c>
      <c r="L249" s="37">
        <f>VLOOKUP($C249,'5'!$A$19:$O$300,14,FALSE)</f>
        <v>0</v>
      </c>
      <c r="M249" s="37">
        <f>VLOOKUP($C249,'5'!$A$19:$O$300,13,FALSE)</f>
        <v>0</v>
      </c>
      <c r="N249" s="37">
        <f t="shared" si="12"/>
        <v>0</v>
      </c>
      <c r="O249" s="37">
        <f>'5'!$L$59</f>
        <v>0</v>
      </c>
      <c r="P249" s="37" t="str">
        <f>VLOOKUP($C249,'5'!$A$19:$P$300,16,FALSE)</f>
        <v xml:space="preserve"> </v>
      </c>
      <c r="Q249" s="37">
        <f>'5'!$K$59</f>
        <v>0</v>
      </c>
    </row>
    <row r="250" spans="1:17" x14ac:dyDescent="0.25">
      <c r="A250" s="46">
        <f t="shared" si="13"/>
        <v>5</v>
      </c>
      <c r="C250" s="37" t="str">
        <f>'5'!$A$60</f>
        <v xml:space="preserve"> </v>
      </c>
      <c r="E250" s="37" t="str">
        <f t="shared" si="11"/>
        <v>PV5</v>
      </c>
      <c r="F250" s="37" t="s">
        <v>327</v>
      </c>
      <c r="G250" s="37" t="str">
        <f>'5'!$C$10</f>
        <v xml:space="preserve"> </v>
      </c>
      <c r="H250" s="37">
        <f>VLOOKUP($C250,'5'!$A$19:$O$300,2,FALSE)</f>
        <v>0</v>
      </c>
      <c r="I250" s="47">
        <f>'5'!$C$11</f>
        <v>0</v>
      </c>
      <c r="J250" s="37">
        <v>0</v>
      </c>
      <c r="K250" s="37">
        <f>VLOOKUP($C250,'5'!$A$19:$O$300,15,FALSE)</f>
        <v>0</v>
      </c>
      <c r="L250" s="37">
        <f>VLOOKUP($C250,'5'!$A$19:$O$300,14,FALSE)</f>
        <v>0</v>
      </c>
      <c r="M250" s="37">
        <f>VLOOKUP($C250,'5'!$A$19:$O$300,13,FALSE)</f>
        <v>0</v>
      </c>
      <c r="N250" s="37">
        <f t="shared" si="12"/>
        <v>0</v>
      </c>
      <c r="O250" s="37">
        <f>'5'!$L$60</f>
        <v>0</v>
      </c>
      <c r="P250" s="37" t="str">
        <f>VLOOKUP($C250,'5'!$A$19:$P$300,16,FALSE)</f>
        <v xml:space="preserve"> </v>
      </c>
      <c r="Q250" s="37">
        <f>'5'!$K$60</f>
        <v>0</v>
      </c>
    </row>
    <row r="251" spans="1:17" x14ac:dyDescent="0.25">
      <c r="A251" s="46">
        <f t="shared" si="13"/>
        <v>5</v>
      </c>
      <c r="C251" s="37" t="str">
        <f>'5'!$A$61</f>
        <v xml:space="preserve"> </v>
      </c>
      <c r="E251" s="37" t="str">
        <f t="shared" si="11"/>
        <v>PV5</v>
      </c>
      <c r="F251" s="37" t="s">
        <v>327</v>
      </c>
      <c r="G251" s="37" t="str">
        <f>'5'!$C$10</f>
        <v xml:space="preserve"> </v>
      </c>
      <c r="H251" s="37">
        <f>VLOOKUP($C251,'5'!$A$19:$O$300,2,FALSE)</f>
        <v>0</v>
      </c>
      <c r="I251" s="47">
        <f>'5'!$C$11</f>
        <v>0</v>
      </c>
      <c r="J251" s="37">
        <v>0</v>
      </c>
      <c r="K251" s="37">
        <f>VLOOKUP($C251,'5'!$A$19:$O$300,15,FALSE)</f>
        <v>0</v>
      </c>
      <c r="L251" s="37">
        <f>VLOOKUP($C251,'5'!$A$19:$O$300,14,FALSE)</f>
        <v>0</v>
      </c>
      <c r="M251" s="37">
        <f>VLOOKUP($C251,'5'!$A$19:$O$300,13,FALSE)</f>
        <v>0</v>
      </c>
      <c r="N251" s="37">
        <f t="shared" si="12"/>
        <v>0</v>
      </c>
      <c r="O251" s="37">
        <f>'5'!$L$61</f>
        <v>0</v>
      </c>
      <c r="P251" s="37" t="str">
        <f>VLOOKUP($C251,'5'!$A$19:$P$300,16,FALSE)</f>
        <v xml:space="preserve"> </v>
      </c>
      <c r="Q251" s="37">
        <f>'5'!$K$61</f>
        <v>0</v>
      </c>
    </row>
    <row r="252" spans="1:17" x14ac:dyDescent="0.25">
      <c r="A252" s="46">
        <f t="shared" si="13"/>
        <v>5</v>
      </c>
      <c r="C252" s="37" t="str">
        <f>'5'!$A$62</f>
        <v xml:space="preserve"> </v>
      </c>
      <c r="E252" s="37" t="str">
        <f t="shared" si="11"/>
        <v>PV5</v>
      </c>
      <c r="F252" s="37" t="s">
        <v>327</v>
      </c>
      <c r="G252" s="37" t="str">
        <f>'5'!$C$10</f>
        <v xml:space="preserve"> </v>
      </c>
      <c r="H252" s="37">
        <f>VLOOKUP($C252,'5'!$A$19:$O$300,2,FALSE)</f>
        <v>0</v>
      </c>
      <c r="I252" s="47">
        <f>'5'!$C$11</f>
        <v>0</v>
      </c>
      <c r="J252" s="37">
        <v>0</v>
      </c>
      <c r="K252" s="37">
        <f>VLOOKUP($C252,'5'!$A$19:$O$300,15,FALSE)</f>
        <v>0</v>
      </c>
      <c r="L252" s="37">
        <f>VLOOKUP($C252,'5'!$A$19:$O$300,14,FALSE)</f>
        <v>0</v>
      </c>
      <c r="M252" s="37">
        <f>VLOOKUP($C252,'5'!$A$19:$O$300,13,FALSE)</f>
        <v>0</v>
      </c>
      <c r="N252" s="37">
        <f t="shared" si="12"/>
        <v>0</v>
      </c>
      <c r="O252" s="37">
        <f>'5'!$L$62</f>
        <v>0</v>
      </c>
      <c r="P252" s="37" t="str">
        <f>VLOOKUP($C252,'5'!$A$19:$P$300,16,FALSE)</f>
        <v xml:space="preserve"> </v>
      </c>
      <c r="Q252" s="37">
        <f>'5'!$K$62</f>
        <v>0</v>
      </c>
    </row>
    <row r="253" spans="1:17" x14ac:dyDescent="0.25">
      <c r="A253" s="46">
        <f t="shared" si="13"/>
        <v>5</v>
      </c>
      <c r="C253" s="37" t="str">
        <f>'5'!$A$63</f>
        <v xml:space="preserve"> </v>
      </c>
      <c r="E253" s="37" t="str">
        <f t="shared" si="11"/>
        <v>PV5</v>
      </c>
      <c r="F253" s="37" t="s">
        <v>327</v>
      </c>
      <c r="G253" s="37" t="str">
        <f>'5'!$C$10</f>
        <v xml:space="preserve"> </v>
      </c>
      <c r="H253" s="37">
        <f>VLOOKUP($C253,'5'!$A$19:$O$300,2,FALSE)</f>
        <v>0</v>
      </c>
      <c r="I253" s="47">
        <f>'5'!$C$11</f>
        <v>0</v>
      </c>
      <c r="J253" s="37">
        <v>0</v>
      </c>
      <c r="K253" s="37">
        <f>VLOOKUP($C253,'5'!$A$19:$O$300,15,FALSE)</f>
        <v>0</v>
      </c>
      <c r="L253" s="37">
        <f>VLOOKUP($C253,'5'!$A$19:$O$300,14,FALSE)</f>
        <v>0</v>
      </c>
      <c r="M253" s="37">
        <f>VLOOKUP($C253,'5'!$A$19:$O$300,13,FALSE)</f>
        <v>0</v>
      </c>
      <c r="N253" s="37">
        <f t="shared" si="12"/>
        <v>0</v>
      </c>
      <c r="O253" s="37">
        <f>'5'!$L$63</f>
        <v>0</v>
      </c>
      <c r="P253" s="37" t="str">
        <f>VLOOKUP($C253,'5'!$A$19:$P$300,16,FALSE)</f>
        <v xml:space="preserve"> </v>
      </c>
      <c r="Q253" s="37">
        <f>'5'!$K$63</f>
        <v>0</v>
      </c>
    </row>
    <row r="254" spans="1:17" x14ac:dyDescent="0.25">
      <c r="A254" s="46">
        <f t="shared" si="13"/>
        <v>5</v>
      </c>
      <c r="C254" s="37" t="str">
        <f>'5'!$A$64</f>
        <v xml:space="preserve"> </v>
      </c>
      <c r="E254" s="37" t="str">
        <f t="shared" si="11"/>
        <v>PV5</v>
      </c>
      <c r="F254" s="37" t="s">
        <v>327</v>
      </c>
      <c r="G254" s="37" t="str">
        <f>'5'!$C$10</f>
        <v xml:space="preserve"> </v>
      </c>
      <c r="H254" s="37">
        <f>VLOOKUP($C254,'5'!$A$19:$O$300,2,FALSE)</f>
        <v>0</v>
      </c>
      <c r="I254" s="47">
        <f>'5'!$C$11</f>
        <v>0</v>
      </c>
      <c r="J254" s="37">
        <v>0</v>
      </c>
      <c r="K254" s="37">
        <f>VLOOKUP($C254,'5'!$A$19:$O$300,15,FALSE)</f>
        <v>0</v>
      </c>
      <c r="L254" s="37">
        <f>VLOOKUP($C254,'5'!$A$19:$O$300,14,FALSE)</f>
        <v>0</v>
      </c>
      <c r="M254" s="37">
        <f>VLOOKUP($C254,'5'!$A$19:$O$300,13,FALSE)</f>
        <v>0</v>
      </c>
      <c r="N254" s="37">
        <f t="shared" si="12"/>
        <v>0</v>
      </c>
      <c r="O254" s="37">
        <f>'5'!$L$64</f>
        <v>0</v>
      </c>
      <c r="P254" s="37" t="str">
        <f>VLOOKUP($C254,'5'!$A$19:$P$300,16,FALSE)</f>
        <v xml:space="preserve"> </v>
      </c>
      <c r="Q254" s="37">
        <f>'5'!$K$64</f>
        <v>0</v>
      </c>
    </row>
    <row r="255" spans="1:17" x14ac:dyDescent="0.25">
      <c r="A255" s="46">
        <f t="shared" si="13"/>
        <v>5</v>
      </c>
      <c r="C255" s="37" t="str">
        <f>'5'!$A$65</f>
        <v xml:space="preserve"> </v>
      </c>
      <c r="E255" s="37" t="str">
        <f t="shared" si="11"/>
        <v>PV5</v>
      </c>
      <c r="F255" s="37" t="s">
        <v>327</v>
      </c>
      <c r="G255" s="37" t="str">
        <f>'5'!$C$10</f>
        <v xml:space="preserve"> </v>
      </c>
      <c r="H255" s="37">
        <f>VLOOKUP($C255,'5'!$A$19:$O$300,2,FALSE)</f>
        <v>0</v>
      </c>
      <c r="I255" s="47">
        <f>'5'!$C$11</f>
        <v>0</v>
      </c>
      <c r="J255" s="37">
        <v>0</v>
      </c>
      <c r="K255" s="37">
        <f>VLOOKUP($C255,'5'!$A$19:$O$300,15,FALSE)</f>
        <v>0</v>
      </c>
      <c r="L255" s="37">
        <f>VLOOKUP($C255,'5'!$A$19:$O$300,14,FALSE)</f>
        <v>0</v>
      </c>
      <c r="M255" s="37">
        <f>VLOOKUP($C255,'5'!$A$19:$O$300,13,FALSE)</f>
        <v>0</v>
      </c>
      <c r="N255" s="37">
        <f t="shared" si="12"/>
        <v>0</v>
      </c>
      <c r="O255" s="37">
        <f>'5'!$L$65</f>
        <v>0</v>
      </c>
      <c r="P255" s="37" t="str">
        <f>VLOOKUP($C255,'5'!$A$19:$P$300,16,FALSE)</f>
        <v xml:space="preserve"> </v>
      </c>
      <c r="Q255" s="37">
        <f>'5'!$K$65</f>
        <v>0</v>
      </c>
    </row>
    <row r="256" spans="1:17" x14ac:dyDescent="0.25">
      <c r="A256" s="46">
        <f t="shared" si="13"/>
        <v>5</v>
      </c>
      <c r="C256" s="37" t="str">
        <f>'5'!$A$66</f>
        <v xml:space="preserve"> </v>
      </c>
      <c r="E256" s="37" t="str">
        <f t="shared" si="11"/>
        <v>PV5</v>
      </c>
      <c r="F256" s="37" t="s">
        <v>327</v>
      </c>
      <c r="G256" s="37" t="str">
        <f>'5'!$C$10</f>
        <v xml:space="preserve"> </v>
      </c>
      <c r="H256" s="37">
        <f>VLOOKUP($C256,'5'!$A$19:$O$300,2,FALSE)</f>
        <v>0</v>
      </c>
      <c r="I256" s="47">
        <f>'5'!$C$11</f>
        <v>0</v>
      </c>
      <c r="J256" s="37">
        <v>0</v>
      </c>
      <c r="K256" s="37">
        <f>VLOOKUP($C256,'5'!$A$19:$O$300,15,FALSE)</f>
        <v>0</v>
      </c>
      <c r="L256" s="37">
        <f>VLOOKUP($C256,'5'!$A$19:$O$300,14,FALSE)</f>
        <v>0</v>
      </c>
      <c r="M256" s="37">
        <f>VLOOKUP($C256,'5'!$A$19:$O$300,13,FALSE)</f>
        <v>0</v>
      </c>
      <c r="N256" s="37">
        <f t="shared" si="12"/>
        <v>0</v>
      </c>
      <c r="O256" s="37">
        <f>'5'!$L$66</f>
        <v>0</v>
      </c>
      <c r="P256" s="37" t="str">
        <f>VLOOKUP($C256,'5'!$A$19:$P$300,16,FALSE)</f>
        <v xml:space="preserve"> </v>
      </c>
      <c r="Q256" s="37">
        <f>'5'!$K$66</f>
        <v>0</v>
      </c>
    </row>
    <row r="257" spans="1:17" x14ac:dyDescent="0.25">
      <c r="A257" s="46">
        <f t="shared" si="13"/>
        <v>5</v>
      </c>
      <c r="C257" s="37" t="str">
        <f>'5'!$A$67</f>
        <v xml:space="preserve"> </v>
      </c>
      <c r="E257" s="37" t="str">
        <f t="shared" si="11"/>
        <v>PV5</v>
      </c>
      <c r="F257" s="37" t="s">
        <v>327</v>
      </c>
      <c r="G257" s="37" t="str">
        <f>'5'!$C$10</f>
        <v xml:space="preserve"> </v>
      </c>
      <c r="H257" s="37">
        <f>VLOOKUP($C257,'5'!$A$19:$O$300,2,FALSE)</f>
        <v>0</v>
      </c>
      <c r="I257" s="47">
        <f>'5'!$C$11</f>
        <v>0</v>
      </c>
      <c r="J257" s="37">
        <v>0</v>
      </c>
      <c r="K257" s="37">
        <f>VLOOKUP($C257,'5'!$A$19:$O$300,15,FALSE)</f>
        <v>0</v>
      </c>
      <c r="L257" s="37">
        <f>VLOOKUP($C257,'5'!$A$19:$O$300,14,FALSE)</f>
        <v>0</v>
      </c>
      <c r="M257" s="37">
        <f>VLOOKUP($C257,'5'!$A$19:$O$300,13,FALSE)</f>
        <v>0</v>
      </c>
      <c r="N257" s="37">
        <f t="shared" si="12"/>
        <v>0</v>
      </c>
      <c r="O257" s="37">
        <f>'5'!$L$67</f>
        <v>0</v>
      </c>
      <c r="P257" s="37" t="str">
        <f>VLOOKUP($C257,'5'!$A$19:$P$300,16,FALSE)</f>
        <v xml:space="preserve"> </v>
      </c>
      <c r="Q257" s="37">
        <f>'5'!$K$67</f>
        <v>0</v>
      </c>
    </row>
    <row r="258" spans="1:17" x14ac:dyDescent="0.25">
      <c r="A258" s="46">
        <f t="shared" si="13"/>
        <v>5</v>
      </c>
      <c r="C258" s="37" t="str">
        <f>'5'!$A$68</f>
        <v xml:space="preserve"> </v>
      </c>
      <c r="E258" s="37" t="str">
        <f t="shared" si="11"/>
        <v>PV5</v>
      </c>
      <c r="F258" s="37" t="s">
        <v>327</v>
      </c>
      <c r="G258" s="37" t="str">
        <f>'5'!$C$10</f>
        <v xml:space="preserve"> </v>
      </c>
      <c r="H258" s="37">
        <f>VLOOKUP($C258,'5'!$A$19:$O$300,2,FALSE)</f>
        <v>0</v>
      </c>
      <c r="I258" s="47">
        <f>'5'!$C$11</f>
        <v>0</v>
      </c>
      <c r="J258" s="37">
        <v>0</v>
      </c>
      <c r="K258" s="37">
        <f>VLOOKUP($C258,'5'!$A$19:$O$300,15,FALSE)</f>
        <v>0</v>
      </c>
      <c r="L258" s="37">
        <f>VLOOKUP($C258,'5'!$A$19:$O$300,14,FALSE)</f>
        <v>0</v>
      </c>
      <c r="M258" s="37">
        <f>VLOOKUP($C258,'5'!$A$19:$O$300,13,FALSE)</f>
        <v>0</v>
      </c>
      <c r="N258" s="37">
        <f t="shared" si="12"/>
        <v>0</v>
      </c>
      <c r="O258" s="37">
        <f>'5'!$L$68</f>
        <v>0</v>
      </c>
      <c r="P258" s="37" t="str">
        <f>VLOOKUP($C258,'5'!$A$19:$P$300,16,FALSE)</f>
        <v xml:space="preserve"> </v>
      </c>
      <c r="Q258" s="37">
        <f>'5'!$K$68</f>
        <v>0</v>
      </c>
    </row>
    <row r="259" spans="1:17" x14ac:dyDescent="0.25">
      <c r="A259" s="44">
        <f t="shared" si="13"/>
        <v>6</v>
      </c>
      <c r="C259" s="37" t="str">
        <f>'6'!$A$19</f>
        <v xml:space="preserve"> </v>
      </c>
      <c r="E259" s="37" t="str">
        <f t="shared" si="11"/>
        <v>PV6</v>
      </c>
      <c r="F259" s="37" t="s">
        <v>327</v>
      </c>
      <c r="G259" s="37" t="str">
        <f>'6'!$C$10</f>
        <v xml:space="preserve"> </v>
      </c>
      <c r="H259" s="37">
        <f>VLOOKUP($C259,'6'!$A$19:$O$300,2,FALSE)</f>
        <v>0</v>
      </c>
      <c r="I259" s="47">
        <f>'6'!$C$11</f>
        <v>0</v>
      </c>
      <c r="J259" s="37">
        <v>0</v>
      </c>
      <c r="K259" s="37">
        <f>VLOOKUP($C259,'6'!$A$19:$O$300,15,FALSE)</f>
        <v>0</v>
      </c>
      <c r="L259" s="37">
        <f>VLOOKUP($C259,'6'!$A$19:$O$300,14,FALSE)</f>
        <v>0</v>
      </c>
      <c r="M259" s="37">
        <f>VLOOKUP($C259,'6'!$A$19:$O$300,13,FALSE)</f>
        <v>0</v>
      </c>
      <c r="N259" s="37">
        <f t="shared" si="12"/>
        <v>0</v>
      </c>
      <c r="O259" s="37">
        <f>'6'!$L$19</f>
        <v>0</v>
      </c>
      <c r="P259" s="37" t="str">
        <f>VLOOKUP($C259,'6'!$A$19:$P$300,16,FALSE)</f>
        <v xml:space="preserve"> </v>
      </c>
      <c r="Q259" s="37">
        <f>'6'!$K$19</f>
        <v>0</v>
      </c>
    </row>
    <row r="260" spans="1:17" x14ac:dyDescent="0.25">
      <c r="A260" s="44">
        <f t="shared" si="13"/>
        <v>6</v>
      </c>
      <c r="C260" s="37" t="str">
        <f>'6'!$A$20</f>
        <v xml:space="preserve"> </v>
      </c>
      <c r="E260" s="37" t="str">
        <f t="shared" si="11"/>
        <v>PV6</v>
      </c>
      <c r="F260" s="37" t="s">
        <v>327</v>
      </c>
      <c r="G260" s="37" t="str">
        <f>'6'!$C$10</f>
        <v xml:space="preserve"> </v>
      </c>
      <c r="H260" s="37">
        <f>VLOOKUP($C260,'6'!$A$19:$O$300,2,FALSE)</f>
        <v>0</v>
      </c>
      <c r="I260" s="47">
        <f>'6'!$C$11</f>
        <v>0</v>
      </c>
      <c r="J260" s="37">
        <v>0</v>
      </c>
      <c r="K260" s="37">
        <f>VLOOKUP($C260,'6'!$A$19:$O$300,15,FALSE)</f>
        <v>0</v>
      </c>
      <c r="L260" s="37">
        <f>VLOOKUP($C260,'6'!$A$19:$O$300,14,FALSE)</f>
        <v>0</v>
      </c>
      <c r="M260" s="37">
        <f>VLOOKUP($C260,'6'!$A$19:$O$300,13,FALSE)</f>
        <v>0</v>
      </c>
      <c r="N260" s="37">
        <f t="shared" si="12"/>
        <v>0</v>
      </c>
      <c r="O260" s="37">
        <f>'6'!$L$20</f>
        <v>0</v>
      </c>
      <c r="P260" s="37" t="str">
        <f>VLOOKUP($C260,'6'!$A$19:$P$300,16,FALSE)</f>
        <v xml:space="preserve"> </v>
      </c>
      <c r="Q260" s="37">
        <f>'6'!$K$20</f>
        <v>0</v>
      </c>
    </row>
    <row r="261" spans="1:17" x14ac:dyDescent="0.25">
      <c r="A261" s="44">
        <f t="shared" si="13"/>
        <v>6</v>
      </c>
      <c r="C261" s="37" t="str">
        <f>'6'!$A$21</f>
        <v xml:space="preserve"> </v>
      </c>
      <c r="E261" s="37" t="str">
        <f t="shared" si="11"/>
        <v>PV6</v>
      </c>
      <c r="F261" s="37" t="s">
        <v>327</v>
      </c>
      <c r="G261" s="37" t="str">
        <f>'6'!$C$10</f>
        <v xml:space="preserve"> </v>
      </c>
      <c r="H261" s="37">
        <f>VLOOKUP($C261,'6'!$A$19:$O$300,2,FALSE)</f>
        <v>0</v>
      </c>
      <c r="I261" s="47">
        <f>'6'!$C$11</f>
        <v>0</v>
      </c>
      <c r="J261" s="37">
        <v>0</v>
      </c>
      <c r="K261" s="37">
        <f>VLOOKUP($C261,'6'!$A$19:$O$300,15,FALSE)</f>
        <v>0</v>
      </c>
      <c r="L261" s="37">
        <f>VLOOKUP($C261,'6'!$A$19:$O$300,14,FALSE)</f>
        <v>0</v>
      </c>
      <c r="M261" s="37">
        <f>VLOOKUP($C261,'6'!$A$19:$O$300,13,FALSE)</f>
        <v>0</v>
      </c>
      <c r="N261" s="37">
        <f t="shared" si="12"/>
        <v>0</v>
      </c>
      <c r="O261" s="37">
        <f>'6'!$L$21</f>
        <v>0</v>
      </c>
      <c r="P261" s="37" t="str">
        <f>VLOOKUP($C261,'6'!$A$19:$P$300,16,FALSE)</f>
        <v xml:space="preserve"> </v>
      </c>
      <c r="Q261" s="37">
        <f>'6'!$K$21</f>
        <v>0</v>
      </c>
    </row>
    <row r="262" spans="1:17" x14ac:dyDescent="0.25">
      <c r="A262" s="44">
        <f t="shared" si="13"/>
        <v>6</v>
      </c>
      <c r="C262" s="37" t="str">
        <f>'6'!$A$22</f>
        <v xml:space="preserve"> </v>
      </c>
      <c r="E262" s="37" t="str">
        <f t="shared" si="11"/>
        <v>PV6</v>
      </c>
      <c r="F262" s="37" t="s">
        <v>327</v>
      </c>
      <c r="G262" s="37" t="str">
        <f>'6'!$C$10</f>
        <v xml:space="preserve"> </v>
      </c>
      <c r="H262" s="37">
        <f>VLOOKUP($C262,'6'!$A$19:$O$300,2,FALSE)</f>
        <v>0</v>
      </c>
      <c r="I262" s="47">
        <f>'6'!$C$11</f>
        <v>0</v>
      </c>
      <c r="J262" s="37">
        <v>0</v>
      </c>
      <c r="K262" s="37">
        <f>VLOOKUP($C262,'6'!$A$19:$O$300,15,FALSE)</f>
        <v>0</v>
      </c>
      <c r="L262" s="37">
        <f>VLOOKUP($C262,'6'!$A$19:$O$300,14,FALSE)</f>
        <v>0</v>
      </c>
      <c r="M262" s="37">
        <f>VLOOKUP($C262,'6'!$A$19:$O$300,13,FALSE)</f>
        <v>0</v>
      </c>
      <c r="N262" s="37">
        <f t="shared" si="12"/>
        <v>0</v>
      </c>
      <c r="O262" s="37">
        <f>'6'!$L$22</f>
        <v>0</v>
      </c>
      <c r="P262" s="37" t="str">
        <f>VLOOKUP($C262,'6'!$A$19:$P$300,16,FALSE)</f>
        <v xml:space="preserve"> </v>
      </c>
      <c r="Q262" s="37">
        <f>'6'!$K$22</f>
        <v>0</v>
      </c>
    </row>
    <row r="263" spans="1:17" x14ac:dyDescent="0.25">
      <c r="A263" s="44">
        <f t="shared" si="13"/>
        <v>6</v>
      </c>
      <c r="C263" s="37" t="str">
        <f>'6'!$A$23</f>
        <v xml:space="preserve"> </v>
      </c>
      <c r="E263" s="37" t="str">
        <f t="shared" si="11"/>
        <v>PV6</v>
      </c>
      <c r="F263" s="37" t="s">
        <v>327</v>
      </c>
      <c r="G263" s="37" t="str">
        <f>'6'!$C$10</f>
        <v xml:space="preserve"> </v>
      </c>
      <c r="H263" s="37">
        <f>VLOOKUP($C263,'6'!$A$19:$O$300,2,FALSE)</f>
        <v>0</v>
      </c>
      <c r="I263" s="47">
        <f>'6'!$C$11</f>
        <v>0</v>
      </c>
      <c r="J263" s="37">
        <v>0</v>
      </c>
      <c r="K263" s="37">
        <f>VLOOKUP($C263,'6'!$A$19:$O$300,15,FALSE)</f>
        <v>0</v>
      </c>
      <c r="L263" s="37">
        <f>VLOOKUP($C263,'6'!$A$19:$O$300,14,FALSE)</f>
        <v>0</v>
      </c>
      <c r="M263" s="37">
        <f>VLOOKUP($C263,'6'!$A$19:$O$300,13,FALSE)</f>
        <v>0</v>
      </c>
      <c r="N263" s="37">
        <f t="shared" si="12"/>
        <v>0</v>
      </c>
      <c r="O263" s="37">
        <f>'6'!$L$23</f>
        <v>0</v>
      </c>
      <c r="P263" s="37" t="str">
        <f>VLOOKUP($C263,'6'!$A$19:$P$300,16,FALSE)</f>
        <v xml:space="preserve"> </v>
      </c>
      <c r="Q263" s="37">
        <f>'6'!$K$23</f>
        <v>0</v>
      </c>
    </row>
    <row r="264" spans="1:17" x14ac:dyDescent="0.25">
      <c r="A264" s="44">
        <f t="shared" si="13"/>
        <v>6</v>
      </c>
      <c r="C264" s="37" t="str">
        <f>'6'!$A$24</f>
        <v xml:space="preserve"> </v>
      </c>
      <c r="E264" s="37" t="str">
        <f t="shared" si="11"/>
        <v>PV6</v>
      </c>
      <c r="F264" s="37" t="s">
        <v>327</v>
      </c>
      <c r="G264" s="37" t="str">
        <f>'6'!$C$10</f>
        <v xml:space="preserve"> </v>
      </c>
      <c r="H264" s="37">
        <f>VLOOKUP($C264,'6'!$A$19:$O$300,2,FALSE)</f>
        <v>0</v>
      </c>
      <c r="I264" s="47">
        <f>'6'!$C$11</f>
        <v>0</v>
      </c>
      <c r="J264" s="37">
        <v>0</v>
      </c>
      <c r="K264" s="37">
        <f>VLOOKUP($C264,'6'!$A$19:$O$300,15,FALSE)</f>
        <v>0</v>
      </c>
      <c r="L264" s="37">
        <f>VLOOKUP($C264,'6'!$A$19:$O$300,14,FALSE)</f>
        <v>0</v>
      </c>
      <c r="M264" s="37">
        <f>VLOOKUP($C264,'6'!$A$19:$O$300,13,FALSE)</f>
        <v>0</v>
      </c>
      <c r="N264" s="37">
        <f t="shared" si="12"/>
        <v>0</v>
      </c>
      <c r="O264" s="37">
        <f>'6'!$L$24</f>
        <v>0</v>
      </c>
      <c r="P264" s="37" t="str">
        <f>VLOOKUP($C264,'6'!$A$19:$P$300,16,FALSE)</f>
        <v xml:space="preserve"> </v>
      </c>
      <c r="Q264" s="37">
        <f>'6'!$K$24</f>
        <v>0</v>
      </c>
    </row>
    <row r="265" spans="1:17" x14ac:dyDescent="0.25">
      <c r="A265" s="44">
        <f t="shared" si="13"/>
        <v>6</v>
      </c>
      <c r="C265" s="37" t="str">
        <f>'6'!$A$25</f>
        <v xml:space="preserve"> </v>
      </c>
      <c r="E265" s="37" t="str">
        <f t="shared" si="11"/>
        <v>PV6</v>
      </c>
      <c r="F265" s="37" t="s">
        <v>327</v>
      </c>
      <c r="G265" s="37" t="str">
        <f>'6'!$C$10</f>
        <v xml:space="preserve"> </v>
      </c>
      <c r="H265" s="37">
        <f>VLOOKUP($C265,'6'!$A$19:$O$300,2,FALSE)</f>
        <v>0</v>
      </c>
      <c r="I265" s="47">
        <f>'6'!$C$11</f>
        <v>0</v>
      </c>
      <c r="J265" s="37">
        <v>0</v>
      </c>
      <c r="K265" s="37">
        <f>VLOOKUP($C265,'6'!$A$19:$O$300,15,FALSE)</f>
        <v>0</v>
      </c>
      <c r="L265" s="37">
        <f>VLOOKUP($C265,'6'!$A$19:$O$300,14,FALSE)</f>
        <v>0</v>
      </c>
      <c r="M265" s="37">
        <f>VLOOKUP($C265,'6'!$A$19:$O$300,13,FALSE)</f>
        <v>0</v>
      </c>
      <c r="N265" s="37">
        <f t="shared" si="12"/>
        <v>0</v>
      </c>
      <c r="O265" s="37">
        <f>'6'!$L$25</f>
        <v>0</v>
      </c>
      <c r="P265" s="37" t="str">
        <f>VLOOKUP($C265,'6'!$A$19:$P$300,16,FALSE)</f>
        <v xml:space="preserve"> </v>
      </c>
      <c r="Q265" s="37">
        <f>'6'!$K$25</f>
        <v>0</v>
      </c>
    </row>
    <row r="266" spans="1:17" x14ac:dyDescent="0.25">
      <c r="A266" s="44">
        <f t="shared" si="13"/>
        <v>6</v>
      </c>
      <c r="C266" s="37" t="str">
        <f>'6'!$A$26</f>
        <v xml:space="preserve"> </v>
      </c>
      <c r="E266" s="37" t="str">
        <f t="shared" ref="E266:E329" si="14">CONCATENATE("PV",A266)</f>
        <v>PV6</v>
      </c>
      <c r="F266" s="37" t="s">
        <v>327</v>
      </c>
      <c r="G266" s="37" t="str">
        <f>'6'!$C$10</f>
        <v xml:space="preserve"> </v>
      </c>
      <c r="H266" s="37">
        <f>VLOOKUP($C266,'6'!$A$19:$O$300,2,FALSE)</f>
        <v>0</v>
      </c>
      <c r="I266" s="47">
        <f>'6'!$C$11</f>
        <v>0</v>
      </c>
      <c r="J266" s="37">
        <v>0</v>
      </c>
      <c r="K266" s="37">
        <f>VLOOKUP($C266,'6'!$A$19:$O$300,15,FALSE)</f>
        <v>0</v>
      </c>
      <c r="L266" s="37">
        <f>VLOOKUP($C266,'6'!$A$19:$O$300,14,FALSE)</f>
        <v>0</v>
      </c>
      <c r="M266" s="37">
        <f>VLOOKUP($C266,'6'!$A$19:$O$300,13,FALSE)</f>
        <v>0</v>
      </c>
      <c r="N266" s="37">
        <f t="shared" ref="N266:N329" si="15">H266</f>
        <v>0</v>
      </c>
      <c r="O266" s="37">
        <f>'6'!$L$26</f>
        <v>0</v>
      </c>
      <c r="P266" s="37" t="str">
        <f>VLOOKUP($C266,'6'!$A$19:$P$300,16,FALSE)</f>
        <v xml:space="preserve"> </v>
      </c>
      <c r="Q266" s="37">
        <f>'6'!$K$26</f>
        <v>0</v>
      </c>
    </row>
    <row r="267" spans="1:17" x14ac:dyDescent="0.25">
      <c r="A267" s="44">
        <f t="shared" si="13"/>
        <v>6</v>
      </c>
      <c r="C267" s="37" t="str">
        <f>'6'!$A$27</f>
        <v xml:space="preserve"> </v>
      </c>
      <c r="E267" s="37" t="str">
        <f t="shared" si="14"/>
        <v>PV6</v>
      </c>
      <c r="F267" s="37" t="s">
        <v>327</v>
      </c>
      <c r="G267" s="37" t="str">
        <f>'6'!$C$10</f>
        <v xml:space="preserve"> </v>
      </c>
      <c r="H267" s="37">
        <f>VLOOKUP($C267,'6'!$A$19:$O$300,2,FALSE)</f>
        <v>0</v>
      </c>
      <c r="I267" s="47">
        <f>'6'!$C$11</f>
        <v>0</v>
      </c>
      <c r="J267" s="37">
        <v>0</v>
      </c>
      <c r="K267" s="37">
        <f>VLOOKUP($C267,'6'!$A$19:$O$300,15,FALSE)</f>
        <v>0</v>
      </c>
      <c r="L267" s="37">
        <f>VLOOKUP($C267,'6'!$A$19:$O$300,14,FALSE)</f>
        <v>0</v>
      </c>
      <c r="M267" s="37">
        <f>VLOOKUP($C267,'6'!$A$19:$O$300,13,FALSE)</f>
        <v>0</v>
      </c>
      <c r="N267" s="37">
        <f t="shared" si="15"/>
        <v>0</v>
      </c>
      <c r="O267" s="37">
        <f>'6'!$L$27</f>
        <v>0</v>
      </c>
      <c r="P267" s="37" t="str">
        <f>VLOOKUP($C267,'6'!$A$19:$P$300,16,FALSE)</f>
        <v xml:space="preserve"> </v>
      </c>
      <c r="Q267" s="37">
        <f>'6'!$K$27</f>
        <v>0</v>
      </c>
    </row>
    <row r="268" spans="1:17" x14ac:dyDescent="0.25">
      <c r="A268" s="44">
        <f t="shared" si="13"/>
        <v>6</v>
      </c>
      <c r="C268" s="37" t="str">
        <f>'6'!$A$28</f>
        <v xml:space="preserve"> </v>
      </c>
      <c r="E268" s="37" t="str">
        <f t="shared" si="14"/>
        <v>PV6</v>
      </c>
      <c r="F268" s="37" t="s">
        <v>327</v>
      </c>
      <c r="G268" s="37" t="str">
        <f>'6'!$C$10</f>
        <v xml:space="preserve"> </v>
      </c>
      <c r="H268" s="37">
        <f>VLOOKUP($C268,'6'!$A$19:$O$300,2,FALSE)</f>
        <v>0</v>
      </c>
      <c r="I268" s="47">
        <f>'6'!$C$11</f>
        <v>0</v>
      </c>
      <c r="J268" s="37">
        <v>0</v>
      </c>
      <c r="K268" s="37">
        <f>VLOOKUP($C268,'6'!$A$19:$O$300,15,FALSE)</f>
        <v>0</v>
      </c>
      <c r="L268" s="37">
        <f>VLOOKUP($C268,'6'!$A$19:$O$300,14,FALSE)</f>
        <v>0</v>
      </c>
      <c r="M268" s="37">
        <f>VLOOKUP($C268,'6'!$A$19:$O$300,13,FALSE)</f>
        <v>0</v>
      </c>
      <c r="N268" s="37">
        <f t="shared" si="15"/>
        <v>0</v>
      </c>
      <c r="O268" s="37">
        <f>'6'!$L$28</f>
        <v>0</v>
      </c>
      <c r="P268" s="37" t="str">
        <f>VLOOKUP($C268,'6'!$A$19:$P$300,16,FALSE)</f>
        <v xml:space="preserve"> </v>
      </c>
      <c r="Q268" s="37">
        <f>'6'!$K$28</f>
        <v>0</v>
      </c>
    </row>
    <row r="269" spans="1:17" x14ac:dyDescent="0.25">
      <c r="A269" s="44">
        <f t="shared" si="13"/>
        <v>6</v>
      </c>
      <c r="C269" s="37" t="str">
        <f>'6'!$A$29</f>
        <v xml:space="preserve"> </v>
      </c>
      <c r="E269" s="37" t="str">
        <f t="shared" si="14"/>
        <v>PV6</v>
      </c>
      <c r="F269" s="37" t="s">
        <v>327</v>
      </c>
      <c r="G269" s="37" t="str">
        <f>'6'!$C$10</f>
        <v xml:space="preserve"> </v>
      </c>
      <c r="H269" s="37">
        <f>VLOOKUP($C269,'6'!$A$19:$O$300,2,FALSE)</f>
        <v>0</v>
      </c>
      <c r="I269" s="47">
        <f>'6'!$C$11</f>
        <v>0</v>
      </c>
      <c r="J269" s="37">
        <v>0</v>
      </c>
      <c r="K269" s="37">
        <f>VLOOKUP($C269,'6'!$A$19:$O$300,15,FALSE)</f>
        <v>0</v>
      </c>
      <c r="L269" s="37">
        <f>VLOOKUP($C269,'6'!$A$19:$O$300,14,FALSE)</f>
        <v>0</v>
      </c>
      <c r="M269" s="37">
        <f>VLOOKUP($C269,'6'!$A$19:$O$300,13,FALSE)</f>
        <v>0</v>
      </c>
      <c r="N269" s="37">
        <f t="shared" si="15"/>
        <v>0</v>
      </c>
      <c r="O269" s="37">
        <f>'6'!$L$29</f>
        <v>0</v>
      </c>
      <c r="P269" s="37" t="str">
        <f>VLOOKUP($C269,'6'!$A$19:$P$300,16,FALSE)</f>
        <v xml:space="preserve"> </v>
      </c>
      <c r="Q269" s="37">
        <f>'6'!$K$29</f>
        <v>0</v>
      </c>
    </row>
    <row r="270" spans="1:17" x14ac:dyDescent="0.25">
      <c r="A270" s="44">
        <f t="shared" si="13"/>
        <v>6</v>
      </c>
      <c r="C270" s="37" t="str">
        <f>'6'!$A$30</f>
        <v xml:space="preserve"> </v>
      </c>
      <c r="E270" s="37" t="str">
        <f t="shared" si="14"/>
        <v>PV6</v>
      </c>
      <c r="F270" s="37" t="s">
        <v>327</v>
      </c>
      <c r="G270" s="37" t="str">
        <f>'6'!$C$10</f>
        <v xml:space="preserve"> </v>
      </c>
      <c r="H270" s="37">
        <f>VLOOKUP($C270,'6'!$A$19:$O$300,2,FALSE)</f>
        <v>0</v>
      </c>
      <c r="I270" s="47">
        <f>'6'!$C$11</f>
        <v>0</v>
      </c>
      <c r="J270" s="37">
        <v>0</v>
      </c>
      <c r="K270" s="37">
        <f>VLOOKUP($C270,'6'!$A$19:$O$300,15,FALSE)</f>
        <v>0</v>
      </c>
      <c r="L270" s="37">
        <f>VLOOKUP($C270,'6'!$A$19:$O$300,14,FALSE)</f>
        <v>0</v>
      </c>
      <c r="M270" s="37">
        <f>VLOOKUP($C270,'6'!$A$19:$O$300,13,FALSE)</f>
        <v>0</v>
      </c>
      <c r="N270" s="37">
        <f t="shared" si="15"/>
        <v>0</v>
      </c>
      <c r="O270" s="37">
        <f>'6'!$L$30</f>
        <v>0</v>
      </c>
      <c r="P270" s="37" t="str">
        <f>VLOOKUP($C270,'6'!$A$19:$P$300,16,FALSE)</f>
        <v xml:space="preserve"> </v>
      </c>
      <c r="Q270" s="37">
        <f>'6'!$K$30</f>
        <v>0</v>
      </c>
    </row>
    <row r="271" spans="1:17" x14ac:dyDescent="0.25">
      <c r="A271" s="44">
        <f t="shared" si="13"/>
        <v>6</v>
      </c>
      <c r="C271" s="37" t="str">
        <f>'6'!$A$31</f>
        <v xml:space="preserve"> </v>
      </c>
      <c r="E271" s="37" t="str">
        <f t="shared" si="14"/>
        <v>PV6</v>
      </c>
      <c r="F271" s="37" t="s">
        <v>327</v>
      </c>
      <c r="G271" s="37" t="str">
        <f>'6'!$C$10</f>
        <v xml:space="preserve"> </v>
      </c>
      <c r="H271" s="37">
        <f>VLOOKUP($C271,'6'!$A$19:$O$300,2,FALSE)</f>
        <v>0</v>
      </c>
      <c r="I271" s="47">
        <f>'6'!$C$11</f>
        <v>0</v>
      </c>
      <c r="J271" s="37">
        <v>0</v>
      </c>
      <c r="K271" s="37">
        <f>VLOOKUP($C271,'6'!$A$19:$O$300,15,FALSE)</f>
        <v>0</v>
      </c>
      <c r="L271" s="37">
        <f>VLOOKUP($C271,'6'!$A$19:$O$300,14,FALSE)</f>
        <v>0</v>
      </c>
      <c r="M271" s="37">
        <f>VLOOKUP($C271,'6'!$A$19:$O$300,13,FALSE)</f>
        <v>0</v>
      </c>
      <c r="N271" s="37">
        <f t="shared" si="15"/>
        <v>0</v>
      </c>
      <c r="O271" s="37">
        <f>'6'!$L$31</f>
        <v>0</v>
      </c>
      <c r="P271" s="37" t="str">
        <f>VLOOKUP($C271,'6'!$A$19:$P$300,16,FALSE)</f>
        <v xml:space="preserve"> </v>
      </c>
      <c r="Q271" s="37">
        <f>'6'!$K$31</f>
        <v>0</v>
      </c>
    </row>
    <row r="272" spans="1:17" x14ac:dyDescent="0.25">
      <c r="A272" s="44">
        <f t="shared" si="13"/>
        <v>6</v>
      </c>
      <c r="C272" s="37" t="str">
        <f>'6'!$A$32</f>
        <v xml:space="preserve"> </v>
      </c>
      <c r="E272" s="37" t="str">
        <f t="shared" si="14"/>
        <v>PV6</v>
      </c>
      <c r="F272" s="37" t="s">
        <v>327</v>
      </c>
      <c r="G272" s="37" t="str">
        <f>'6'!$C$10</f>
        <v xml:space="preserve"> </v>
      </c>
      <c r="H272" s="37">
        <f>VLOOKUP($C272,'6'!$A$19:$O$300,2,FALSE)</f>
        <v>0</v>
      </c>
      <c r="I272" s="47">
        <f>'6'!$C$11</f>
        <v>0</v>
      </c>
      <c r="J272" s="37">
        <v>0</v>
      </c>
      <c r="K272" s="37">
        <f>VLOOKUP($C272,'6'!$A$19:$O$300,15,FALSE)</f>
        <v>0</v>
      </c>
      <c r="L272" s="37">
        <f>VLOOKUP($C272,'6'!$A$19:$O$300,14,FALSE)</f>
        <v>0</v>
      </c>
      <c r="M272" s="37">
        <f>VLOOKUP($C272,'6'!$A$19:$O$300,13,FALSE)</f>
        <v>0</v>
      </c>
      <c r="N272" s="37">
        <f t="shared" si="15"/>
        <v>0</v>
      </c>
      <c r="O272" s="37">
        <f>'6'!$L$32</f>
        <v>0</v>
      </c>
      <c r="P272" s="37" t="str">
        <f>VLOOKUP($C272,'6'!$A$19:$P$300,16,FALSE)</f>
        <v xml:space="preserve"> </v>
      </c>
      <c r="Q272" s="37">
        <f>'6'!$K$32</f>
        <v>0</v>
      </c>
    </row>
    <row r="273" spans="1:17" x14ac:dyDescent="0.25">
      <c r="A273" s="44">
        <f t="shared" si="13"/>
        <v>6</v>
      </c>
      <c r="C273" s="37" t="str">
        <f>'6'!$A$33</f>
        <v xml:space="preserve"> </v>
      </c>
      <c r="E273" s="37" t="str">
        <f t="shared" si="14"/>
        <v>PV6</v>
      </c>
      <c r="F273" s="37" t="s">
        <v>327</v>
      </c>
      <c r="G273" s="37" t="str">
        <f>'6'!$C$10</f>
        <v xml:space="preserve"> </v>
      </c>
      <c r="H273" s="37">
        <f>VLOOKUP($C273,'6'!$A$19:$O$300,2,FALSE)</f>
        <v>0</v>
      </c>
      <c r="I273" s="47">
        <f>'6'!$C$11</f>
        <v>0</v>
      </c>
      <c r="J273" s="37">
        <v>0</v>
      </c>
      <c r="K273" s="37">
        <f>VLOOKUP($C273,'6'!$A$19:$O$300,15,FALSE)</f>
        <v>0</v>
      </c>
      <c r="L273" s="37">
        <f>VLOOKUP($C273,'6'!$A$19:$O$300,14,FALSE)</f>
        <v>0</v>
      </c>
      <c r="M273" s="37">
        <f>VLOOKUP($C273,'6'!$A$19:$O$300,13,FALSE)</f>
        <v>0</v>
      </c>
      <c r="N273" s="37">
        <f t="shared" si="15"/>
        <v>0</v>
      </c>
      <c r="O273" s="37">
        <f>'6'!$L$33</f>
        <v>0</v>
      </c>
      <c r="P273" s="37" t="str">
        <f>VLOOKUP($C273,'6'!$A$19:$P$300,16,FALSE)</f>
        <v xml:space="preserve"> </v>
      </c>
      <c r="Q273" s="37">
        <f>'6'!$K$33</f>
        <v>0</v>
      </c>
    </row>
    <row r="274" spans="1:17" x14ac:dyDescent="0.25">
      <c r="A274" s="44">
        <f t="shared" si="13"/>
        <v>6</v>
      </c>
      <c r="C274" s="37" t="str">
        <f>'6'!$A$34</f>
        <v xml:space="preserve"> </v>
      </c>
      <c r="E274" s="37" t="str">
        <f t="shared" si="14"/>
        <v>PV6</v>
      </c>
      <c r="F274" s="37" t="s">
        <v>327</v>
      </c>
      <c r="G274" s="37" t="str">
        <f>'6'!$C$10</f>
        <v xml:space="preserve"> </v>
      </c>
      <c r="H274" s="37">
        <f>VLOOKUP($C274,'6'!$A$19:$O$300,2,FALSE)</f>
        <v>0</v>
      </c>
      <c r="I274" s="47">
        <f>'6'!$C$11</f>
        <v>0</v>
      </c>
      <c r="J274" s="37">
        <v>0</v>
      </c>
      <c r="K274" s="37">
        <f>VLOOKUP($C274,'6'!$A$19:$O$300,15,FALSE)</f>
        <v>0</v>
      </c>
      <c r="L274" s="37">
        <f>VLOOKUP($C274,'6'!$A$19:$O$300,14,FALSE)</f>
        <v>0</v>
      </c>
      <c r="M274" s="37">
        <f>VLOOKUP($C274,'6'!$A$19:$O$300,13,FALSE)</f>
        <v>0</v>
      </c>
      <c r="N274" s="37">
        <f t="shared" si="15"/>
        <v>0</v>
      </c>
      <c r="O274" s="37">
        <f>'6'!$L$34</f>
        <v>0</v>
      </c>
      <c r="P274" s="37" t="str">
        <f>VLOOKUP($C274,'6'!$A$19:$P$300,16,FALSE)</f>
        <v xml:space="preserve"> </v>
      </c>
      <c r="Q274" s="37">
        <f>'6'!$K$34</f>
        <v>0</v>
      </c>
    </row>
    <row r="275" spans="1:17" x14ac:dyDescent="0.25">
      <c r="A275" s="44">
        <f t="shared" si="13"/>
        <v>6</v>
      </c>
      <c r="C275" s="37" t="str">
        <f>'6'!$A$35</f>
        <v xml:space="preserve"> </v>
      </c>
      <c r="E275" s="37" t="str">
        <f t="shared" si="14"/>
        <v>PV6</v>
      </c>
      <c r="F275" s="37" t="s">
        <v>327</v>
      </c>
      <c r="G275" s="37" t="str">
        <f>'6'!$C$10</f>
        <v xml:space="preserve"> </v>
      </c>
      <c r="H275" s="37">
        <f>VLOOKUP($C275,'6'!$A$19:$O$300,2,FALSE)</f>
        <v>0</v>
      </c>
      <c r="I275" s="47">
        <f>'6'!$C$11</f>
        <v>0</v>
      </c>
      <c r="J275" s="37">
        <v>0</v>
      </c>
      <c r="K275" s="37">
        <f>VLOOKUP($C275,'6'!$A$19:$O$300,15,FALSE)</f>
        <v>0</v>
      </c>
      <c r="L275" s="37">
        <f>VLOOKUP($C275,'6'!$A$19:$O$300,14,FALSE)</f>
        <v>0</v>
      </c>
      <c r="M275" s="37">
        <f>VLOOKUP($C275,'6'!$A$19:$O$300,13,FALSE)</f>
        <v>0</v>
      </c>
      <c r="N275" s="37">
        <f t="shared" si="15"/>
        <v>0</v>
      </c>
      <c r="O275" s="37">
        <f>'6'!$L$35</f>
        <v>0</v>
      </c>
      <c r="P275" s="37" t="str">
        <f>VLOOKUP($C275,'6'!$A$19:$P$300,16,FALSE)</f>
        <v xml:space="preserve"> </v>
      </c>
      <c r="Q275" s="37">
        <f>'6'!$K$35</f>
        <v>0</v>
      </c>
    </row>
    <row r="276" spans="1:17" x14ac:dyDescent="0.25">
      <c r="A276" s="44">
        <f t="shared" si="13"/>
        <v>6</v>
      </c>
      <c r="C276" s="37" t="str">
        <f>'6'!$A$36</f>
        <v xml:space="preserve"> </v>
      </c>
      <c r="E276" s="37" t="str">
        <f t="shared" si="14"/>
        <v>PV6</v>
      </c>
      <c r="F276" s="37" t="s">
        <v>327</v>
      </c>
      <c r="G276" s="37" t="str">
        <f>'6'!$C$10</f>
        <v xml:space="preserve"> </v>
      </c>
      <c r="H276" s="37">
        <f>VLOOKUP($C276,'6'!$A$19:$O$300,2,FALSE)</f>
        <v>0</v>
      </c>
      <c r="I276" s="47">
        <f>'6'!$C$11</f>
        <v>0</v>
      </c>
      <c r="J276" s="37">
        <v>0</v>
      </c>
      <c r="K276" s="37">
        <f>VLOOKUP($C276,'6'!$A$19:$O$300,15,FALSE)</f>
        <v>0</v>
      </c>
      <c r="L276" s="37">
        <f>VLOOKUP($C276,'6'!$A$19:$O$300,14,FALSE)</f>
        <v>0</v>
      </c>
      <c r="M276" s="37">
        <f>VLOOKUP($C276,'6'!$A$19:$O$300,13,FALSE)</f>
        <v>0</v>
      </c>
      <c r="N276" s="37">
        <f t="shared" si="15"/>
        <v>0</v>
      </c>
      <c r="O276" s="37">
        <f>'6'!$L$36</f>
        <v>0</v>
      </c>
      <c r="P276" s="37" t="str">
        <f>VLOOKUP($C276,'6'!$A$19:$P$300,16,FALSE)</f>
        <v xml:space="preserve"> </v>
      </c>
      <c r="Q276" s="37">
        <f>'6'!$K$36</f>
        <v>0</v>
      </c>
    </row>
    <row r="277" spans="1:17" x14ac:dyDescent="0.25">
      <c r="A277" s="44">
        <f t="shared" si="13"/>
        <v>6</v>
      </c>
      <c r="C277" s="37" t="str">
        <f>'6'!$A$37</f>
        <v xml:space="preserve"> </v>
      </c>
      <c r="E277" s="37" t="str">
        <f t="shared" si="14"/>
        <v>PV6</v>
      </c>
      <c r="F277" s="37" t="s">
        <v>327</v>
      </c>
      <c r="G277" s="37" t="str">
        <f>'6'!$C$10</f>
        <v xml:space="preserve"> </v>
      </c>
      <c r="H277" s="37">
        <f>VLOOKUP($C277,'6'!$A$19:$O$300,2,FALSE)</f>
        <v>0</v>
      </c>
      <c r="I277" s="47">
        <f>'6'!$C$11</f>
        <v>0</v>
      </c>
      <c r="J277" s="37">
        <v>0</v>
      </c>
      <c r="K277" s="37">
        <f>VLOOKUP($C277,'6'!$A$19:$O$300,15,FALSE)</f>
        <v>0</v>
      </c>
      <c r="L277" s="37">
        <f>VLOOKUP($C277,'6'!$A$19:$O$300,14,FALSE)</f>
        <v>0</v>
      </c>
      <c r="M277" s="37">
        <f>VLOOKUP($C277,'6'!$A$19:$O$300,13,FALSE)</f>
        <v>0</v>
      </c>
      <c r="N277" s="37">
        <f t="shared" si="15"/>
        <v>0</v>
      </c>
      <c r="O277" s="37">
        <f>'6'!$L$37</f>
        <v>0</v>
      </c>
      <c r="P277" s="37" t="str">
        <f>VLOOKUP($C277,'6'!$A$19:$P$300,16,FALSE)</f>
        <v xml:space="preserve"> </v>
      </c>
      <c r="Q277" s="37">
        <f>'6'!$K$37</f>
        <v>0</v>
      </c>
    </row>
    <row r="278" spans="1:17" x14ac:dyDescent="0.25">
      <c r="A278" s="44">
        <f t="shared" si="13"/>
        <v>6</v>
      </c>
      <c r="C278" s="37" t="str">
        <f>'6'!$A$38</f>
        <v xml:space="preserve"> </v>
      </c>
      <c r="E278" s="37" t="str">
        <f t="shared" si="14"/>
        <v>PV6</v>
      </c>
      <c r="F278" s="37" t="s">
        <v>327</v>
      </c>
      <c r="G278" s="37" t="str">
        <f>'6'!$C$10</f>
        <v xml:space="preserve"> </v>
      </c>
      <c r="H278" s="37">
        <f>VLOOKUP($C278,'6'!$A$19:$O$300,2,FALSE)</f>
        <v>0</v>
      </c>
      <c r="I278" s="47">
        <f>'6'!$C$11</f>
        <v>0</v>
      </c>
      <c r="J278" s="37">
        <v>0</v>
      </c>
      <c r="K278" s="37">
        <f>VLOOKUP($C278,'6'!$A$19:$O$300,15,FALSE)</f>
        <v>0</v>
      </c>
      <c r="L278" s="37">
        <f>VLOOKUP($C278,'6'!$A$19:$O$300,14,FALSE)</f>
        <v>0</v>
      </c>
      <c r="M278" s="37">
        <f>VLOOKUP($C278,'6'!$A$19:$O$300,13,FALSE)</f>
        <v>0</v>
      </c>
      <c r="N278" s="37">
        <f t="shared" si="15"/>
        <v>0</v>
      </c>
      <c r="O278" s="37">
        <f>'6'!$L$38</f>
        <v>0</v>
      </c>
      <c r="P278" s="37" t="str">
        <f>VLOOKUP($C278,'6'!$A$19:$P$300,16,FALSE)</f>
        <v xml:space="preserve"> </v>
      </c>
      <c r="Q278" s="37">
        <f>'6'!$K$38</f>
        <v>0</v>
      </c>
    </row>
    <row r="279" spans="1:17" x14ac:dyDescent="0.25">
      <c r="A279" s="44">
        <f t="shared" si="13"/>
        <v>6</v>
      </c>
      <c r="C279" s="37" t="str">
        <f>'6'!$A$39</f>
        <v xml:space="preserve"> </v>
      </c>
      <c r="E279" s="37" t="str">
        <f t="shared" si="14"/>
        <v>PV6</v>
      </c>
      <c r="F279" s="37" t="s">
        <v>327</v>
      </c>
      <c r="G279" s="37" t="str">
        <f>'6'!$C$10</f>
        <v xml:space="preserve"> </v>
      </c>
      <c r="H279" s="37">
        <f>VLOOKUP($C279,'6'!$A$19:$O$300,2,FALSE)</f>
        <v>0</v>
      </c>
      <c r="I279" s="47">
        <f>'6'!$C$11</f>
        <v>0</v>
      </c>
      <c r="J279" s="37">
        <v>0</v>
      </c>
      <c r="K279" s="37">
        <f>VLOOKUP($C279,'6'!$A$19:$O$300,15,FALSE)</f>
        <v>0</v>
      </c>
      <c r="L279" s="37">
        <f>VLOOKUP($C279,'6'!$A$19:$O$300,14,FALSE)</f>
        <v>0</v>
      </c>
      <c r="M279" s="37">
        <f>VLOOKUP($C279,'6'!$A$19:$O$300,13,FALSE)</f>
        <v>0</v>
      </c>
      <c r="N279" s="37">
        <f t="shared" si="15"/>
        <v>0</v>
      </c>
      <c r="O279" s="37">
        <f>'6'!$L$39</f>
        <v>0</v>
      </c>
      <c r="P279" s="37" t="str">
        <f>VLOOKUP($C279,'6'!$A$19:$P$300,16,FALSE)</f>
        <v xml:space="preserve"> </v>
      </c>
      <c r="Q279" s="37">
        <f>'6'!$K$39</f>
        <v>0</v>
      </c>
    </row>
    <row r="280" spans="1:17" x14ac:dyDescent="0.25">
      <c r="A280" s="44">
        <f t="shared" si="13"/>
        <v>6</v>
      </c>
      <c r="C280" s="37" t="str">
        <f>'6'!$A$40</f>
        <v xml:space="preserve"> </v>
      </c>
      <c r="E280" s="37" t="str">
        <f t="shared" si="14"/>
        <v>PV6</v>
      </c>
      <c r="F280" s="37" t="s">
        <v>327</v>
      </c>
      <c r="G280" s="37" t="str">
        <f>'6'!$C$10</f>
        <v xml:space="preserve"> </v>
      </c>
      <c r="H280" s="37">
        <f>VLOOKUP($C280,'6'!$A$19:$O$300,2,FALSE)</f>
        <v>0</v>
      </c>
      <c r="I280" s="47">
        <f>'6'!$C$11</f>
        <v>0</v>
      </c>
      <c r="J280" s="37">
        <v>0</v>
      </c>
      <c r="K280" s="37">
        <f>VLOOKUP($C280,'6'!$A$19:$O$300,15,FALSE)</f>
        <v>0</v>
      </c>
      <c r="L280" s="37">
        <f>VLOOKUP($C280,'6'!$A$19:$O$300,14,FALSE)</f>
        <v>0</v>
      </c>
      <c r="M280" s="37">
        <f>VLOOKUP($C280,'6'!$A$19:$O$300,13,FALSE)</f>
        <v>0</v>
      </c>
      <c r="N280" s="37">
        <f t="shared" si="15"/>
        <v>0</v>
      </c>
      <c r="O280" s="37">
        <f>'6'!$L$40</f>
        <v>0</v>
      </c>
      <c r="P280" s="37" t="str">
        <f>VLOOKUP($C280,'6'!$A$19:$P$300,16,FALSE)</f>
        <v xml:space="preserve"> </v>
      </c>
      <c r="Q280" s="37">
        <f>'6'!$K$40</f>
        <v>0</v>
      </c>
    </row>
    <row r="281" spans="1:17" x14ac:dyDescent="0.25">
      <c r="A281" s="44">
        <f t="shared" si="13"/>
        <v>6</v>
      </c>
      <c r="C281" s="37" t="str">
        <f>'6'!$A$41</f>
        <v xml:space="preserve"> </v>
      </c>
      <c r="E281" s="37" t="str">
        <f t="shared" si="14"/>
        <v>PV6</v>
      </c>
      <c r="F281" s="37" t="s">
        <v>327</v>
      </c>
      <c r="G281" s="37" t="str">
        <f>'6'!$C$10</f>
        <v xml:space="preserve"> </v>
      </c>
      <c r="H281" s="37">
        <f>VLOOKUP($C281,'6'!$A$19:$O$300,2,FALSE)</f>
        <v>0</v>
      </c>
      <c r="I281" s="47">
        <f>'6'!$C$11</f>
        <v>0</v>
      </c>
      <c r="J281" s="37">
        <v>0</v>
      </c>
      <c r="K281" s="37">
        <f>VLOOKUP($C281,'6'!$A$19:$O$300,15,FALSE)</f>
        <v>0</v>
      </c>
      <c r="L281" s="37">
        <f>VLOOKUP($C281,'6'!$A$19:$O$300,14,FALSE)</f>
        <v>0</v>
      </c>
      <c r="M281" s="37">
        <f>VLOOKUP($C281,'6'!$A$19:$O$300,13,FALSE)</f>
        <v>0</v>
      </c>
      <c r="N281" s="37">
        <f t="shared" si="15"/>
        <v>0</v>
      </c>
      <c r="O281" s="37">
        <f>'6'!$L$41</f>
        <v>0</v>
      </c>
      <c r="P281" s="37" t="str">
        <f>VLOOKUP($C281,'6'!$A$19:$P$300,16,FALSE)</f>
        <v xml:space="preserve"> </v>
      </c>
      <c r="Q281" s="37">
        <f>'6'!$K$41</f>
        <v>0</v>
      </c>
    </row>
    <row r="282" spans="1:17" x14ac:dyDescent="0.25">
      <c r="A282" s="44">
        <f t="shared" si="13"/>
        <v>6</v>
      </c>
      <c r="C282" s="37" t="str">
        <f>'6'!$A$42</f>
        <v xml:space="preserve"> </v>
      </c>
      <c r="E282" s="37" t="str">
        <f t="shared" si="14"/>
        <v>PV6</v>
      </c>
      <c r="F282" s="37" t="s">
        <v>327</v>
      </c>
      <c r="G282" s="37" t="str">
        <f>'6'!$C$10</f>
        <v xml:space="preserve"> </v>
      </c>
      <c r="H282" s="37">
        <f>VLOOKUP($C282,'6'!$A$19:$O$300,2,FALSE)</f>
        <v>0</v>
      </c>
      <c r="I282" s="47">
        <f>'6'!$C$11</f>
        <v>0</v>
      </c>
      <c r="J282" s="37">
        <v>0</v>
      </c>
      <c r="K282" s="37">
        <f>VLOOKUP($C282,'6'!$A$19:$O$300,15,FALSE)</f>
        <v>0</v>
      </c>
      <c r="L282" s="37">
        <f>VLOOKUP($C282,'6'!$A$19:$O$300,14,FALSE)</f>
        <v>0</v>
      </c>
      <c r="M282" s="37">
        <f>VLOOKUP($C282,'6'!$A$19:$O$300,13,FALSE)</f>
        <v>0</v>
      </c>
      <c r="N282" s="37">
        <f t="shared" si="15"/>
        <v>0</v>
      </c>
      <c r="O282" s="37">
        <f>'6'!$L$42</f>
        <v>0</v>
      </c>
      <c r="P282" s="37" t="str">
        <f>VLOOKUP($C282,'6'!$A$19:$P$300,16,FALSE)</f>
        <v xml:space="preserve"> </v>
      </c>
      <c r="Q282" s="37">
        <f>'6'!$K$42</f>
        <v>0</v>
      </c>
    </row>
    <row r="283" spans="1:17" x14ac:dyDescent="0.25">
      <c r="A283" s="44">
        <f t="shared" si="13"/>
        <v>6</v>
      </c>
      <c r="C283" s="37" t="str">
        <f>'6'!$A$43</f>
        <v xml:space="preserve"> </v>
      </c>
      <c r="E283" s="37" t="str">
        <f t="shared" si="14"/>
        <v>PV6</v>
      </c>
      <c r="F283" s="37" t="s">
        <v>327</v>
      </c>
      <c r="G283" s="37" t="str">
        <f>'6'!$C$10</f>
        <v xml:space="preserve"> </v>
      </c>
      <c r="H283" s="37">
        <f>VLOOKUP($C283,'6'!$A$19:$O$300,2,FALSE)</f>
        <v>0</v>
      </c>
      <c r="I283" s="47">
        <f>'6'!$C$11</f>
        <v>0</v>
      </c>
      <c r="J283" s="37">
        <v>0</v>
      </c>
      <c r="K283" s="37">
        <f>VLOOKUP($C283,'6'!$A$19:$O$300,15,FALSE)</f>
        <v>0</v>
      </c>
      <c r="L283" s="37">
        <f>VLOOKUP($C283,'6'!$A$19:$O$300,14,FALSE)</f>
        <v>0</v>
      </c>
      <c r="M283" s="37">
        <f>VLOOKUP($C283,'6'!$A$19:$O$300,13,FALSE)</f>
        <v>0</v>
      </c>
      <c r="N283" s="37">
        <f t="shared" si="15"/>
        <v>0</v>
      </c>
      <c r="O283" s="37">
        <f>'6'!$L$43</f>
        <v>0</v>
      </c>
      <c r="P283" s="37" t="str">
        <f>VLOOKUP($C283,'6'!$A$19:$P$300,16,FALSE)</f>
        <v xml:space="preserve"> </v>
      </c>
      <c r="Q283" s="37">
        <f>'6'!$K$43</f>
        <v>0</v>
      </c>
    </row>
    <row r="284" spans="1:17" x14ac:dyDescent="0.25">
      <c r="A284" s="44">
        <f t="shared" si="13"/>
        <v>6</v>
      </c>
      <c r="C284" s="37" t="str">
        <f>'6'!$A$44</f>
        <v xml:space="preserve"> </v>
      </c>
      <c r="E284" s="37" t="str">
        <f t="shared" si="14"/>
        <v>PV6</v>
      </c>
      <c r="F284" s="37" t="s">
        <v>327</v>
      </c>
      <c r="G284" s="37" t="str">
        <f>'6'!$C$10</f>
        <v xml:space="preserve"> </v>
      </c>
      <c r="H284" s="37">
        <f>VLOOKUP($C284,'6'!$A$19:$O$300,2,FALSE)</f>
        <v>0</v>
      </c>
      <c r="I284" s="47">
        <f>'6'!$C$11</f>
        <v>0</v>
      </c>
      <c r="J284" s="37">
        <v>0</v>
      </c>
      <c r="K284" s="37">
        <f>VLOOKUP($C284,'6'!$A$19:$O$300,15,FALSE)</f>
        <v>0</v>
      </c>
      <c r="L284" s="37">
        <f>VLOOKUP($C284,'6'!$A$19:$O$300,14,FALSE)</f>
        <v>0</v>
      </c>
      <c r="M284" s="37">
        <f>VLOOKUP($C284,'6'!$A$19:$O$300,13,FALSE)</f>
        <v>0</v>
      </c>
      <c r="N284" s="37">
        <f t="shared" si="15"/>
        <v>0</v>
      </c>
      <c r="O284" s="37">
        <f>'6'!$L$44</f>
        <v>0</v>
      </c>
      <c r="P284" s="37" t="str">
        <f>VLOOKUP($C284,'6'!$A$19:$P$300,16,FALSE)</f>
        <v xml:space="preserve"> </v>
      </c>
      <c r="Q284" s="37">
        <f>'6'!$K$44</f>
        <v>0</v>
      </c>
    </row>
    <row r="285" spans="1:17" x14ac:dyDescent="0.25">
      <c r="A285" s="44">
        <f t="shared" si="13"/>
        <v>6</v>
      </c>
      <c r="C285" s="37" t="str">
        <f>'6'!$A$45</f>
        <v xml:space="preserve"> </v>
      </c>
      <c r="E285" s="37" t="str">
        <f t="shared" si="14"/>
        <v>PV6</v>
      </c>
      <c r="F285" s="37" t="s">
        <v>327</v>
      </c>
      <c r="G285" s="37" t="str">
        <f>'6'!$C$10</f>
        <v xml:space="preserve"> </v>
      </c>
      <c r="H285" s="37">
        <f>VLOOKUP($C285,'6'!$A$19:$O$300,2,FALSE)</f>
        <v>0</v>
      </c>
      <c r="I285" s="47">
        <f>'6'!$C$11</f>
        <v>0</v>
      </c>
      <c r="J285" s="37">
        <v>0</v>
      </c>
      <c r="K285" s="37">
        <f>VLOOKUP($C285,'6'!$A$19:$O$300,15,FALSE)</f>
        <v>0</v>
      </c>
      <c r="L285" s="37">
        <f>VLOOKUP($C285,'6'!$A$19:$O$300,14,FALSE)</f>
        <v>0</v>
      </c>
      <c r="M285" s="37">
        <f>VLOOKUP($C285,'6'!$A$19:$O$300,13,FALSE)</f>
        <v>0</v>
      </c>
      <c r="N285" s="37">
        <f t="shared" si="15"/>
        <v>0</v>
      </c>
      <c r="O285" s="37">
        <f>'6'!$L$45</f>
        <v>0</v>
      </c>
      <c r="P285" s="37" t="str">
        <f>VLOOKUP($C285,'6'!$A$19:$P$300,16,FALSE)</f>
        <v xml:space="preserve"> </v>
      </c>
      <c r="Q285" s="37">
        <f>'6'!$K$45</f>
        <v>0</v>
      </c>
    </row>
    <row r="286" spans="1:17" x14ac:dyDescent="0.25">
      <c r="A286" s="44">
        <f t="shared" si="13"/>
        <v>6</v>
      </c>
      <c r="C286" s="37" t="str">
        <f>'6'!$A$46</f>
        <v xml:space="preserve"> </v>
      </c>
      <c r="E286" s="37" t="str">
        <f t="shared" si="14"/>
        <v>PV6</v>
      </c>
      <c r="F286" s="37" t="s">
        <v>327</v>
      </c>
      <c r="G286" s="37" t="str">
        <f>'6'!$C$10</f>
        <v xml:space="preserve"> </v>
      </c>
      <c r="H286" s="37">
        <f>VLOOKUP($C286,'6'!$A$19:$O$300,2,FALSE)</f>
        <v>0</v>
      </c>
      <c r="I286" s="47">
        <f>'6'!$C$11</f>
        <v>0</v>
      </c>
      <c r="J286" s="37">
        <v>0</v>
      </c>
      <c r="K286" s="37">
        <f>VLOOKUP($C286,'6'!$A$19:$O$300,15,FALSE)</f>
        <v>0</v>
      </c>
      <c r="L286" s="37">
        <f>VLOOKUP($C286,'6'!$A$19:$O$300,14,FALSE)</f>
        <v>0</v>
      </c>
      <c r="M286" s="37">
        <f>VLOOKUP($C286,'6'!$A$19:$O$300,13,FALSE)</f>
        <v>0</v>
      </c>
      <c r="N286" s="37">
        <f t="shared" si="15"/>
        <v>0</v>
      </c>
      <c r="O286" s="37">
        <f>'6'!$L$46</f>
        <v>0</v>
      </c>
      <c r="P286" s="37" t="str">
        <f>VLOOKUP($C286,'6'!$A$19:$P$300,16,FALSE)</f>
        <v xml:space="preserve"> </v>
      </c>
      <c r="Q286" s="37">
        <f>'6'!$K$46</f>
        <v>0</v>
      </c>
    </row>
    <row r="287" spans="1:17" x14ac:dyDescent="0.25">
      <c r="A287" s="44">
        <f t="shared" si="13"/>
        <v>6</v>
      </c>
      <c r="C287" s="37" t="str">
        <f>'6'!$A$47</f>
        <v xml:space="preserve"> </v>
      </c>
      <c r="E287" s="37" t="str">
        <f t="shared" si="14"/>
        <v>PV6</v>
      </c>
      <c r="F287" s="37" t="s">
        <v>327</v>
      </c>
      <c r="G287" s="37" t="str">
        <f>'6'!$C$10</f>
        <v xml:space="preserve"> </v>
      </c>
      <c r="H287" s="37">
        <f>VLOOKUP($C287,'6'!$A$19:$O$300,2,FALSE)</f>
        <v>0</v>
      </c>
      <c r="I287" s="47">
        <f>'6'!$C$11</f>
        <v>0</v>
      </c>
      <c r="J287" s="37">
        <v>0</v>
      </c>
      <c r="K287" s="37">
        <f>VLOOKUP($C287,'6'!$A$19:$O$300,15,FALSE)</f>
        <v>0</v>
      </c>
      <c r="L287" s="37">
        <f>VLOOKUP($C287,'6'!$A$19:$O$300,14,FALSE)</f>
        <v>0</v>
      </c>
      <c r="M287" s="37">
        <f>VLOOKUP($C287,'6'!$A$19:$O$300,13,FALSE)</f>
        <v>0</v>
      </c>
      <c r="N287" s="37">
        <f t="shared" si="15"/>
        <v>0</v>
      </c>
      <c r="O287" s="37">
        <f>'6'!$L$47</f>
        <v>0</v>
      </c>
      <c r="P287" s="37" t="str">
        <f>VLOOKUP($C287,'6'!$A$19:$P$300,16,FALSE)</f>
        <v xml:space="preserve"> </v>
      </c>
      <c r="Q287" s="37">
        <f>'6'!$K$47</f>
        <v>0</v>
      </c>
    </row>
    <row r="288" spans="1:17" x14ac:dyDescent="0.25">
      <c r="A288" s="44">
        <f t="shared" si="13"/>
        <v>6</v>
      </c>
      <c r="C288" s="37" t="str">
        <f>'6'!$A$48</f>
        <v xml:space="preserve"> </v>
      </c>
      <c r="E288" s="37" t="str">
        <f t="shared" si="14"/>
        <v>PV6</v>
      </c>
      <c r="F288" s="37" t="s">
        <v>327</v>
      </c>
      <c r="G288" s="37" t="str">
        <f>'6'!$C$10</f>
        <v xml:space="preserve"> </v>
      </c>
      <c r="H288" s="37">
        <f>VLOOKUP($C288,'6'!$A$19:$O$300,2,FALSE)</f>
        <v>0</v>
      </c>
      <c r="I288" s="47">
        <f>'6'!$C$11</f>
        <v>0</v>
      </c>
      <c r="J288" s="37">
        <v>0</v>
      </c>
      <c r="K288" s="37">
        <f>VLOOKUP($C288,'6'!$A$19:$O$300,15,FALSE)</f>
        <v>0</v>
      </c>
      <c r="L288" s="37">
        <f>VLOOKUP($C288,'6'!$A$19:$O$300,14,FALSE)</f>
        <v>0</v>
      </c>
      <c r="M288" s="37">
        <f>VLOOKUP($C288,'6'!$A$19:$O$300,13,FALSE)</f>
        <v>0</v>
      </c>
      <c r="N288" s="37">
        <f t="shared" si="15"/>
        <v>0</v>
      </c>
      <c r="O288" s="37">
        <f>'6'!$L$48</f>
        <v>0</v>
      </c>
      <c r="P288" s="37" t="str">
        <f>VLOOKUP($C288,'6'!$A$19:$P$300,16,FALSE)</f>
        <v xml:space="preserve"> </v>
      </c>
      <c r="Q288" s="37">
        <f>'6'!$K$48</f>
        <v>0</v>
      </c>
    </row>
    <row r="289" spans="1:17" x14ac:dyDescent="0.25">
      <c r="A289" s="44">
        <f t="shared" si="13"/>
        <v>6</v>
      </c>
      <c r="C289" s="37" t="str">
        <f>'6'!$A$49</f>
        <v xml:space="preserve"> </v>
      </c>
      <c r="E289" s="37" t="str">
        <f t="shared" si="14"/>
        <v>PV6</v>
      </c>
      <c r="F289" s="37" t="s">
        <v>327</v>
      </c>
      <c r="G289" s="37" t="str">
        <f>'6'!$C$10</f>
        <v xml:space="preserve"> </v>
      </c>
      <c r="H289" s="37">
        <f>VLOOKUP($C289,'6'!$A$19:$O$300,2,FALSE)</f>
        <v>0</v>
      </c>
      <c r="I289" s="47">
        <f>'6'!$C$11</f>
        <v>0</v>
      </c>
      <c r="J289" s="37">
        <v>0</v>
      </c>
      <c r="K289" s="37">
        <f>VLOOKUP($C289,'6'!$A$19:$O$300,15,FALSE)</f>
        <v>0</v>
      </c>
      <c r="L289" s="37">
        <f>VLOOKUP($C289,'6'!$A$19:$O$300,14,FALSE)</f>
        <v>0</v>
      </c>
      <c r="M289" s="37">
        <f>VLOOKUP($C289,'6'!$A$19:$O$300,13,FALSE)</f>
        <v>0</v>
      </c>
      <c r="N289" s="37">
        <f t="shared" si="15"/>
        <v>0</v>
      </c>
      <c r="O289" s="37">
        <f>'6'!$L$49</f>
        <v>0</v>
      </c>
      <c r="P289" s="37" t="str">
        <f>VLOOKUP($C289,'6'!$A$19:$P$300,16,FALSE)</f>
        <v xml:space="preserve"> </v>
      </c>
      <c r="Q289" s="37">
        <f>'6'!$K$49</f>
        <v>0</v>
      </c>
    </row>
    <row r="290" spans="1:17" x14ac:dyDescent="0.25">
      <c r="A290" s="44">
        <f t="shared" si="13"/>
        <v>6</v>
      </c>
      <c r="C290" s="37" t="str">
        <f>'6'!$A$50</f>
        <v xml:space="preserve"> </v>
      </c>
      <c r="E290" s="37" t="str">
        <f t="shared" si="14"/>
        <v>PV6</v>
      </c>
      <c r="F290" s="37" t="s">
        <v>327</v>
      </c>
      <c r="G290" s="37" t="str">
        <f>'6'!$C$10</f>
        <v xml:space="preserve"> </v>
      </c>
      <c r="H290" s="37">
        <f>VLOOKUP($C290,'6'!$A$19:$O$300,2,FALSE)</f>
        <v>0</v>
      </c>
      <c r="I290" s="47">
        <f>'6'!$C$11</f>
        <v>0</v>
      </c>
      <c r="J290" s="37">
        <v>0</v>
      </c>
      <c r="K290" s="37">
        <f>VLOOKUP($C290,'6'!$A$19:$O$300,15,FALSE)</f>
        <v>0</v>
      </c>
      <c r="L290" s="37">
        <f>VLOOKUP($C290,'6'!$A$19:$O$300,14,FALSE)</f>
        <v>0</v>
      </c>
      <c r="M290" s="37">
        <f>VLOOKUP($C290,'6'!$A$19:$O$300,13,FALSE)</f>
        <v>0</v>
      </c>
      <c r="N290" s="37">
        <f t="shared" si="15"/>
        <v>0</v>
      </c>
      <c r="O290" s="37">
        <f>'6'!$L$50</f>
        <v>0</v>
      </c>
      <c r="P290" s="37" t="str">
        <f>VLOOKUP($C290,'6'!$A$19:$P$300,16,FALSE)</f>
        <v xml:space="preserve"> </v>
      </c>
      <c r="Q290" s="37">
        <f>'6'!$K$50</f>
        <v>0</v>
      </c>
    </row>
    <row r="291" spans="1:17" x14ac:dyDescent="0.25">
      <c r="A291" s="44">
        <f t="shared" si="13"/>
        <v>6</v>
      </c>
      <c r="C291" s="37" t="str">
        <f>'6'!$A$51</f>
        <v xml:space="preserve"> </v>
      </c>
      <c r="E291" s="37" t="str">
        <f t="shared" si="14"/>
        <v>PV6</v>
      </c>
      <c r="F291" s="37" t="s">
        <v>327</v>
      </c>
      <c r="G291" s="37" t="str">
        <f>'6'!$C$10</f>
        <v xml:space="preserve"> </v>
      </c>
      <c r="H291" s="37">
        <f>VLOOKUP($C291,'6'!$A$19:$O$300,2,FALSE)</f>
        <v>0</v>
      </c>
      <c r="I291" s="47">
        <f>'6'!$C$11</f>
        <v>0</v>
      </c>
      <c r="J291" s="37">
        <v>0</v>
      </c>
      <c r="K291" s="37">
        <f>VLOOKUP($C291,'6'!$A$19:$O$300,15,FALSE)</f>
        <v>0</v>
      </c>
      <c r="L291" s="37">
        <f>VLOOKUP($C291,'6'!$A$19:$O$300,14,FALSE)</f>
        <v>0</v>
      </c>
      <c r="M291" s="37">
        <f>VLOOKUP($C291,'6'!$A$19:$O$300,13,FALSE)</f>
        <v>0</v>
      </c>
      <c r="N291" s="37">
        <f t="shared" si="15"/>
        <v>0</v>
      </c>
      <c r="O291" s="37">
        <f>'6'!$L$51</f>
        <v>0</v>
      </c>
      <c r="P291" s="37" t="str">
        <f>VLOOKUP($C291,'6'!$A$19:$P$300,16,FALSE)</f>
        <v xml:space="preserve"> </v>
      </c>
      <c r="Q291" s="37">
        <f>'6'!$K$51</f>
        <v>0</v>
      </c>
    </row>
    <row r="292" spans="1:17" x14ac:dyDescent="0.25">
      <c r="A292" s="44">
        <f t="shared" si="13"/>
        <v>6</v>
      </c>
      <c r="C292" s="37" t="str">
        <f>'6'!$A$52</f>
        <v xml:space="preserve"> </v>
      </c>
      <c r="E292" s="37" t="str">
        <f t="shared" si="14"/>
        <v>PV6</v>
      </c>
      <c r="F292" s="37" t="s">
        <v>327</v>
      </c>
      <c r="G292" s="37" t="str">
        <f>'6'!$C$10</f>
        <v xml:space="preserve"> </v>
      </c>
      <c r="H292" s="37">
        <f>VLOOKUP($C292,'6'!$A$19:$O$300,2,FALSE)</f>
        <v>0</v>
      </c>
      <c r="I292" s="47">
        <f>'6'!$C$11</f>
        <v>0</v>
      </c>
      <c r="J292" s="37">
        <v>0</v>
      </c>
      <c r="K292" s="37">
        <f>VLOOKUP($C292,'6'!$A$19:$O$300,15,FALSE)</f>
        <v>0</v>
      </c>
      <c r="L292" s="37">
        <f>VLOOKUP($C292,'6'!$A$19:$O$300,14,FALSE)</f>
        <v>0</v>
      </c>
      <c r="M292" s="37">
        <f>VLOOKUP($C292,'6'!$A$19:$O$300,13,FALSE)</f>
        <v>0</v>
      </c>
      <c r="N292" s="37">
        <f t="shared" si="15"/>
        <v>0</v>
      </c>
      <c r="O292" s="37">
        <f>'6'!$L$52</f>
        <v>0</v>
      </c>
      <c r="P292" s="37" t="str">
        <f>VLOOKUP($C292,'6'!$A$19:$P$300,16,FALSE)</f>
        <v xml:space="preserve"> </v>
      </c>
      <c r="Q292" s="37">
        <f>'6'!$K$52</f>
        <v>0</v>
      </c>
    </row>
    <row r="293" spans="1:17" x14ac:dyDescent="0.25">
      <c r="A293" s="44">
        <f t="shared" si="13"/>
        <v>6</v>
      </c>
      <c r="C293" s="37" t="str">
        <f>'6'!$A$53</f>
        <v xml:space="preserve"> </v>
      </c>
      <c r="E293" s="37" t="str">
        <f t="shared" si="14"/>
        <v>PV6</v>
      </c>
      <c r="F293" s="37" t="s">
        <v>327</v>
      </c>
      <c r="G293" s="37" t="str">
        <f>'6'!$C$10</f>
        <v xml:space="preserve"> </v>
      </c>
      <c r="H293" s="37">
        <f>VLOOKUP($C293,'6'!$A$19:$O$300,2,FALSE)</f>
        <v>0</v>
      </c>
      <c r="I293" s="47">
        <f>'6'!$C$11</f>
        <v>0</v>
      </c>
      <c r="J293" s="37">
        <v>0</v>
      </c>
      <c r="K293" s="37">
        <f>VLOOKUP($C293,'6'!$A$19:$O$300,15,FALSE)</f>
        <v>0</v>
      </c>
      <c r="L293" s="37">
        <f>VLOOKUP($C293,'6'!$A$19:$O$300,14,FALSE)</f>
        <v>0</v>
      </c>
      <c r="M293" s="37">
        <f>VLOOKUP($C293,'6'!$A$19:$O$300,13,FALSE)</f>
        <v>0</v>
      </c>
      <c r="N293" s="37">
        <f t="shared" si="15"/>
        <v>0</v>
      </c>
      <c r="O293" s="37">
        <f>'6'!$L$53</f>
        <v>0</v>
      </c>
      <c r="P293" s="37" t="str">
        <f>VLOOKUP($C293,'6'!$A$19:$P$300,16,FALSE)</f>
        <v xml:space="preserve"> </v>
      </c>
      <c r="Q293" s="37">
        <f>'6'!$K$53</f>
        <v>0</v>
      </c>
    </row>
    <row r="294" spans="1:17" x14ac:dyDescent="0.25">
      <c r="A294" s="44">
        <f t="shared" si="13"/>
        <v>6</v>
      </c>
      <c r="C294" s="37" t="str">
        <f>'6'!$A$54</f>
        <v xml:space="preserve"> </v>
      </c>
      <c r="E294" s="37" t="str">
        <f t="shared" si="14"/>
        <v>PV6</v>
      </c>
      <c r="F294" s="37" t="s">
        <v>327</v>
      </c>
      <c r="G294" s="37" t="str">
        <f>'6'!$C$10</f>
        <v xml:space="preserve"> </v>
      </c>
      <c r="H294" s="37">
        <f>VLOOKUP($C294,'6'!$A$19:$O$300,2,FALSE)</f>
        <v>0</v>
      </c>
      <c r="I294" s="47">
        <f>'6'!$C$11</f>
        <v>0</v>
      </c>
      <c r="J294" s="37">
        <v>0</v>
      </c>
      <c r="K294" s="37">
        <f>VLOOKUP($C294,'6'!$A$19:$O$300,15,FALSE)</f>
        <v>0</v>
      </c>
      <c r="L294" s="37">
        <f>VLOOKUP($C294,'6'!$A$19:$O$300,14,FALSE)</f>
        <v>0</v>
      </c>
      <c r="M294" s="37">
        <f>VLOOKUP($C294,'6'!$A$19:$O$300,13,FALSE)</f>
        <v>0</v>
      </c>
      <c r="N294" s="37">
        <f t="shared" si="15"/>
        <v>0</v>
      </c>
      <c r="O294" s="37">
        <f>'6'!$L$54</f>
        <v>0</v>
      </c>
      <c r="P294" s="37" t="str">
        <f>VLOOKUP($C294,'6'!$A$19:$P$300,16,FALSE)</f>
        <v xml:space="preserve"> </v>
      </c>
      <c r="Q294" s="37">
        <f>'6'!$K$54</f>
        <v>0</v>
      </c>
    </row>
    <row r="295" spans="1:17" x14ac:dyDescent="0.25">
      <c r="A295" s="44">
        <f t="shared" si="13"/>
        <v>6</v>
      </c>
      <c r="C295" s="37" t="str">
        <f>'6'!$A$55</f>
        <v xml:space="preserve"> </v>
      </c>
      <c r="E295" s="37" t="str">
        <f t="shared" si="14"/>
        <v>PV6</v>
      </c>
      <c r="F295" s="37" t="s">
        <v>327</v>
      </c>
      <c r="G295" s="37" t="str">
        <f>'6'!$C$10</f>
        <v xml:space="preserve"> </v>
      </c>
      <c r="H295" s="37">
        <f>VLOOKUP($C295,'6'!$A$19:$O$300,2,FALSE)</f>
        <v>0</v>
      </c>
      <c r="I295" s="47">
        <f>'6'!$C$11</f>
        <v>0</v>
      </c>
      <c r="J295" s="37">
        <v>0</v>
      </c>
      <c r="K295" s="37">
        <f>VLOOKUP($C295,'6'!$A$19:$O$300,15,FALSE)</f>
        <v>0</v>
      </c>
      <c r="L295" s="37">
        <f>VLOOKUP($C295,'6'!$A$19:$O$300,14,FALSE)</f>
        <v>0</v>
      </c>
      <c r="M295" s="37">
        <f>VLOOKUP($C295,'6'!$A$19:$O$300,13,FALSE)</f>
        <v>0</v>
      </c>
      <c r="N295" s="37">
        <f t="shared" si="15"/>
        <v>0</v>
      </c>
      <c r="O295" s="37">
        <f>'6'!$L$55</f>
        <v>0</v>
      </c>
      <c r="P295" s="37" t="str">
        <f>VLOOKUP($C295,'6'!$A$19:$P$300,16,FALSE)</f>
        <v xml:space="preserve"> </v>
      </c>
      <c r="Q295" s="37">
        <f>'6'!$K$55</f>
        <v>0</v>
      </c>
    </row>
    <row r="296" spans="1:17" x14ac:dyDescent="0.25">
      <c r="A296" s="44">
        <f t="shared" si="13"/>
        <v>6</v>
      </c>
      <c r="C296" s="37" t="str">
        <f>'6'!$A$56</f>
        <v xml:space="preserve"> </v>
      </c>
      <c r="E296" s="37" t="str">
        <f t="shared" si="14"/>
        <v>PV6</v>
      </c>
      <c r="F296" s="37" t="s">
        <v>327</v>
      </c>
      <c r="G296" s="37" t="str">
        <f>'6'!$C$10</f>
        <v xml:space="preserve"> </v>
      </c>
      <c r="H296" s="37">
        <f>VLOOKUP($C296,'6'!$A$19:$O$300,2,FALSE)</f>
        <v>0</v>
      </c>
      <c r="I296" s="47">
        <f>'6'!$C$11</f>
        <v>0</v>
      </c>
      <c r="J296" s="37">
        <v>0</v>
      </c>
      <c r="K296" s="37">
        <f>VLOOKUP($C296,'6'!$A$19:$O$300,15,FALSE)</f>
        <v>0</v>
      </c>
      <c r="L296" s="37">
        <f>VLOOKUP($C296,'6'!$A$19:$O$300,14,FALSE)</f>
        <v>0</v>
      </c>
      <c r="M296" s="37">
        <f>VLOOKUP($C296,'6'!$A$19:$O$300,13,FALSE)</f>
        <v>0</v>
      </c>
      <c r="N296" s="37">
        <f t="shared" si="15"/>
        <v>0</v>
      </c>
      <c r="O296" s="37">
        <f>'6'!$L$56</f>
        <v>0</v>
      </c>
      <c r="P296" s="37" t="str">
        <f>VLOOKUP($C296,'6'!$A$19:$P$300,16,FALSE)</f>
        <v xml:space="preserve"> </v>
      </c>
      <c r="Q296" s="37">
        <f>'6'!$K$56</f>
        <v>0</v>
      </c>
    </row>
    <row r="297" spans="1:17" x14ac:dyDescent="0.25">
      <c r="A297" s="44">
        <f t="shared" si="13"/>
        <v>6</v>
      </c>
      <c r="C297" s="37" t="str">
        <f>'6'!$A$57</f>
        <v xml:space="preserve"> </v>
      </c>
      <c r="E297" s="37" t="str">
        <f t="shared" si="14"/>
        <v>PV6</v>
      </c>
      <c r="F297" s="37" t="s">
        <v>327</v>
      </c>
      <c r="G297" s="37" t="str">
        <f>'6'!$C$10</f>
        <v xml:space="preserve"> </v>
      </c>
      <c r="H297" s="37">
        <f>VLOOKUP($C297,'6'!$A$19:$O$300,2,FALSE)</f>
        <v>0</v>
      </c>
      <c r="I297" s="47">
        <f>'6'!$C$11</f>
        <v>0</v>
      </c>
      <c r="J297" s="37">
        <v>0</v>
      </c>
      <c r="K297" s="37">
        <f>VLOOKUP($C297,'6'!$A$19:$O$300,15,FALSE)</f>
        <v>0</v>
      </c>
      <c r="L297" s="37">
        <f>VLOOKUP($C297,'6'!$A$19:$O$300,14,FALSE)</f>
        <v>0</v>
      </c>
      <c r="M297" s="37">
        <f>VLOOKUP($C297,'6'!$A$19:$O$300,13,FALSE)</f>
        <v>0</v>
      </c>
      <c r="N297" s="37">
        <f t="shared" si="15"/>
        <v>0</v>
      </c>
      <c r="O297" s="37">
        <f>'6'!$L$57</f>
        <v>0</v>
      </c>
      <c r="P297" s="37" t="str">
        <f>VLOOKUP($C297,'6'!$A$19:$P$300,16,FALSE)</f>
        <v xml:space="preserve"> </v>
      </c>
      <c r="Q297" s="37">
        <f>'6'!$K$57</f>
        <v>0</v>
      </c>
    </row>
    <row r="298" spans="1:17" x14ac:dyDescent="0.25">
      <c r="A298" s="44">
        <f t="shared" si="13"/>
        <v>6</v>
      </c>
      <c r="C298" s="37" t="str">
        <f>'6'!$A$58</f>
        <v xml:space="preserve"> </v>
      </c>
      <c r="E298" s="37" t="str">
        <f t="shared" si="14"/>
        <v>PV6</v>
      </c>
      <c r="F298" s="37" t="s">
        <v>327</v>
      </c>
      <c r="G298" s="37" t="str">
        <f>'6'!$C$10</f>
        <v xml:space="preserve"> </v>
      </c>
      <c r="H298" s="37">
        <f>VLOOKUP($C298,'6'!$A$19:$O$300,2,FALSE)</f>
        <v>0</v>
      </c>
      <c r="I298" s="47">
        <f>'6'!$C$11</f>
        <v>0</v>
      </c>
      <c r="J298" s="37">
        <v>0</v>
      </c>
      <c r="K298" s="37">
        <f>VLOOKUP($C298,'6'!$A$19:$O$300,15,FALSE)</f>
        <v>0</v>
      </c>
      <c r="L298" s="37">
        <f>VLOOKUP($C298,'6'!$A$19:$O$300,14,FALSE)</f>
        <v>0</v>
      </c>
      <c r="M298" s="37">
        <f>VLOOKUP($C298,'6'!$A$19:$O$300,13,FALSE)</f>
        <v>0</v>
      </c>
      <c r="N298" s="37">
        <f t="shared" si="15"/>
        <v>0</v>
      </c>
      <c r="O298" s="37">
        <f>'6'!$L$58</f>
        <v>0</v>
      </c>
      <c r="P298" s="37" t="str">
        <f>VLOOKUP($C298,'6'!$A$19:$P$300,16,FALSE)</f>
        <v xml:space="preserve"> </v>
      </c>
      <c r="Q298" s="37">
        <f>'6'!$K$58</f>
        <v>0</v>
      </c>
    </row>
    <row r="299" spans="1:17" x14ac:dyDescent="0.25">
      <c r="A299" s="44">
        <f t="shared" si="13"/>
        <v>6</v>
      </c>
      <c r="C299" s="37" t="str">
        <f>'6'!$A$59</f>
        <v xml:space="preserve"> </v>
      </c>
      <c r="E299" s="37" t="str">
        <f t="shared" si="14"/>
        <v>PV6</v>
      </c>
      <c r="F299" s="37" t="s">
        <v>327</v>
      </c>
      <c r="G299" s="37" t="str">
        <f>'6'!$C$10</f>
        <v xml:space="preserve"> </v>
      </c>
      <c r="H299" s="37">
        <f>VLOOKUP($C299,'6'!$A$19:$O$300,2,FALSE)</f>
        <v>0</v>
      </c>
      <c r="I299" s="47">
        <f>'6'!$C$11</f>
        <v>0</v>
      </c>
      <c r="J299" s="37">
        <v>0</v>
      </c>
      <c r="K299" s="37">
        <f>VLOOKUP($C299,'6'!$A$19:$O$300,15,FALSE)</f>
        <v>0</v>
      </c>
      <c r="L299" s="37">
        <f>VLOOKUP($C299,'6'!$A$19:$O$300,14,FALSE)</f>
        <v>0</v>
      </c>
      <c r="M299" s="37">
        <f>VLOOKUP($C299,'6'!$A$19:$O$300,13,FALSE)</f>
        <v>0</v>
      </c>
      <c r="N299" s="37">
        <f t="shared" si="15"/>
        <v>0</v>
      </c>
      <c r="O299" s="37">
        <f>'6'!$L$59</f>
        <v>0</v>
      </c>
      <c r="P299" s="37" t="str">
        <f>VLOOKUP($C299,'6'!$A$19:$P$300,16,FALSE)</f>
        <v xml:space="preserve"> </v>
      </c>
      <c r="Q299" s="37">
        <f>'6'!$K$59</f>
        <v>0</v>
      </c>
    </row>
    <row r="300" spans="1:17" x14ac:dyDescent="0.25">
      <c r="A300" s="44">
        <f t="shared" si="13"/>
        <v>6</v>
      </c>
      <c r="C300" s="37" t="str">
        <f>'6'!$A$60</f>
        <v xml:space="preserve"> </v>
      </c>
      <c r="E300" s="37" t="str">
        <f t="shared" si="14"/>
        <v>PV6</v>
      </c>
      <c r="F300" s="37" t="s">
        <v>327</v>
      </c>
      <c r="G300" s="37" t="str">
        <f>'6'!$C$10</f>
        <v xml:space="preserve"> </v>
      </c>
      <c r="H300" s="37">
        <f>VLOOKUP($C300,'6'!$A$19:$O$300,2,FALSE)</f>
        <v>0</v>
      </c>
      <c r="I300" s="47">
        <f>'6'!$C$11</f>
        <v>0</v>
      </c>
      <c r="J300" s="37">
        <v>0</v>
      </c>
      <c r="K300" s="37">
        <f>VLOOKUP($C300,'6'!$A$19:$O$300,15,FALSE)</f>
        <v>0</v>
      </c>
      <c r="L300" s="37">
        <f>VLOOKUP($C300,'6'!$A$19:$O$300,14,FALSE)</f>
        <v>0</v>
      </c>
      <c r="M300" s="37">
        <f>VLOOKUP($C300,'6'!$A$19:$O$300,13,FALSE)</f>
        <v>0</v>
      </c>
      <c r="N300" s="37">
        <f t="shared" si="15"/>
        <v>0</v>
      </c>
      <c r="O300" s="37">
        <f>'6'!$L$60</f>
        <v>0</v>
      </c>
      <c r="P300" s="37" t="str">
        <f>VLOOKUP($C300,'6'!$A$19:$P$300,16,FALSE)</f>
        <v xml:space="preserve"> </v>
      </c>
      <c r="Q300" s="37">
        <f>'6'!$K$60</f>
        <v>0</v>
      </c>
    </row>
    <row r="301" spans="1:17" x14ac:dyDescent="0.25">
      <c r="A301" s="44">
        <f t="shared" si="13"/>
        <v>6</v>
      </c>
      <c r="C301" s="37" t="str">
        <f>'6'!$A$61</f>
        <v xml:space="preserve"> </v>
      </c>
      <c r="E301" s="37" t="str">
        <f t="shared" si="14"/>
        <v>PV6</v>
      </c>
      <c r="F301" s="37" t="s">
        <v>327</v>
      </c>
      <c r="G301" s="37" t="str">
        <f>'6'!$C$10</f>
        <v xml:space="preserve"> </v>
      </c>
      <c r="H301" s="37">
        <f>VLOOKUP($C301,'6'!$A$19:$O$300,2,FALSE)</f>
        <v>0</v>
      </c>
      <c r="I301" s="47">
        <f>'6'!$C$11</f>
        <v>0</v>
      </c>
      <c r="J301" s="37">
        <v>0</v>
      </c>
      <c r="K301" s="37">
        <f>VLOOKUP($C301,'6'!$A$19:$O$300,15,FALSE)</f>
        <v>0</v>
      </c>
      <c r="L301" s="37">
        <f>VLOOKUP($C301,'6'!$A$19:$O$300,14,FALSE)</f>
        <v>0</v>
      </c>
      <c r="M301" s="37">
        <f>VLOOKUP($C301,'6'!$A$19:$O$300,13,FALSE)</f>
        <v>0</v>
      </c>
      <c r="N301" s="37">
        <f t="shared" si="15"/>
        <v>0</v>
      </c>
      <c r="O301" s="37">
        <f>'6'!$L$61</f>
        <v>0</v>
      </c>
      <c r="P301" s="37" t="str">
        <f>VLOOKUP($C301,'6'!$A$19:$P$300,16,FALSE)</f>
        <v xml:space="preserve"> </v>
      </c>
      <c r="Q301" s="37">
        <f>'6'!$K$61</f>
        <v>0</v>
      </c>
    </row>
    <row r="302" spans="1:17" x14ac:dyDescent="0.25">
      <c r="A302" s="44">
        <f t="shared" ref="A302:A365" si="16">A252+1</f>
        <v>6</v>
      </c>
      <c r="C302" s="37" t="str">
        <f>'6'!$A$62</f>
        <v xml:space="preserve"> </v>
      </c>
      <c r="E302" s="37" t="str">
        <f t="shared" si="14"/>
        <v>PV6</v>
      </c>
      <c r="F302" s="37" t="s">
        <v>327</v>
      </c>
      <c r="G302" s="37" t="str">
        <f>'6'!$C$10</f>
        <v xml:space="preserve"> </v>
      </c>
      <c r="H302" s="37">
        <f>VLOOKUP($C302,'6'!$A$19:$O$300,2,FALSE)</f>
        <v>0</v>
      </c>
      <c r="I302" s="47">
        <f>'6'!$C$11</f>
        <v>0</v>
      </c>
      <c r="J302" s="37">
        <v>0</v>
      </c>
      <c r="K302" s="37">
        <f>VLOOKUP($C302,'6'!$A$19:$O$300,15,FALSE)</f>
        <v>0</v>
      </c>
      <c r="L302" s="37">
        <f>VLOOKUP($C302,'6'!$A$19:$O$300,14,FALSE)</f>
        <v>0</v>
      </c>
      <c r="M302" s="37">
        <f>VLOOKUP($C302,'6'!$A$19:$O$300,13,FALSE)</f>
        <v>0</v>
      </c>
      <c r="N302" s="37">
        <f t="shared" si="15"/>
        <v>0</v>
      </c>
      <c r="O302" s="37">
        <f>'6'!$L$62</f>
        <v>0</v>
      </c>
      <c r="P302" s="37" t="str">
        <f>VLOOKUP($C302,'6'!$A$19:$P$300,16,FALSE)</f>
        <v xml:space="preserve"> </v>
      </c>
      <c r="Q302" s="37">
        <f>'6'!$K$62</f>
        <v>0</v>
      </c>
    </row>
    <row r="303" spans="1:17" x14ac:dyDescent="0.25">
      <c r="A303" s="44">
        <f t="shared" si="16"/>
        <v>6</v>
      </c>
      <c r="C303" s="37" t="str">
        <f>'6'!$A$63</f>
        <v xml:space="preserve"> </v>
      </c>
      <c r="E303" s="37" t="str">
        <f t="shared" si="14"/>
        <v>PV6</v>
      </c>
      <c r="F303" s="37" t="s">
        <v>327</v>
      </c>
      <c r="G303" s="37" t="str">
        <f>'6'!$C$10</f>
        <v xml:space="preserve"> </v>
      </c>
      <c r="H303" s="37">
        <f>VLOOKUP($C303,'6'!$A$19:$O$300,2,FALSE)</f>
        <v>0</v>
      </c>
      <c r="I303" s="47">
        <f>'6'!$C$11</f>
        <v>0</v>
      </c>
      <c r="J303" s="37">
        <v>0</v>
      </c>
      <c r="K303" s="37">
        <f>VLOOKUP($C303,'6'!$A$19:$O$300,15,FALSE)</f>
        <v>0</v>
      </c>
      <c r="L303" s="37">
        <f>VLOOKUP($C303,'6'!$A$19:$O$300,14,FALSE)</f>
        <v>0</v>
      </c>
      <c r="M303" s="37">
        <f>VLOOKUP($C303,'6'!$A$19:$O$300,13,FALSE)</f>
        <v>0</v>
      </c>
      <c r="N303" s="37">
        <f t="shared" si="15"/>
        <v>0</v>
      </c>
      <c r="O303" s="37">
        <f>'6'!$L$63</f>
        <v>0</v>
      </c>
      <c r="P303" s="37" t="str">
        <f>VLOOKUP($C303,'6'!$A$19:$P$300,16,FALSE)</f>
        <v xml:space="preserve"> </v>
      </c>
      <c r="Q303" s="37">
        <f>'6'!$K$63</f>
        <v>0</v>
      </c>
    </row>
    <row r="304" spans="1:17" x14ac:dyDescent="0.25">
      <c r="A304" s="44">
        <f t="shared" si="16"/>
        <v>6</v>
      </c>
      <c r="C304" s="37" t="str">
        <f>'6'!$A$64</f>
        <v xml:space="preserve"> </v>
      </c>
      <c r="E304" s="37" t="str">
        <f t="shared" si="14"/>
        <v>PV6</v>
      </c>
      <c r="F304" s="37" t="s">
        <v>327</v>
      </c>
      <c r="G304" s="37" t="str">
        <f>'6'!$C$10</f>
        <v xml:space="preserve"> </v>
      </c>
      <c r="H304" s="37">
        <f>VLOOKUP($C304,'6'!$A$19:$O$300,2,FALSE)</f>
        <v>0</v>
      </c>
      <c r="I304" s="47">
        <f>'6'!$C$11</f>
        <v>0</v>
      </c>
      <c r="J304" s="37">
        <v>0</v>
      </c>
      <c r="K304" s="37">
        <f>VLOOKUP($C304,'6'!$A$19:$O$300,15,FALSE)</f>
        <v>0</v>
      </c>
      <c r="L304" s="37">
        <f>VLOOKUP($C304,'6'!$A$19:$O$300,14,FALSE)</f>
        <v>0</v>
      </c>
      <c r="M304" s="37">
        <f>VLOOKUP($C304,'6'!$A$19:$O$300,13,FALSE)</f>
        <v>0</v>
      </c>
      <c r="N304" s="37">
        <f t="shared" si="15"/>
        <v>0</v>
      </c>
      <c r="O304" s="37">
        <f>'6'!$L$64</f>
        <v>0</v>
      </c>
      <c r="P304" s="37" t="str">
        <f>VLOOKUP($C304,'6'!$A$19:$P$300,16,FALSE)</f>
        <v xml:space="preserve"> </v>
      </c>
      <c r="Q304" s="37">
        <f>'6'!$K$64</f>
        <v>0</v>
      </c>
    </row>
    <row r="305" spans="1:17" x14ac:dyDescent="0.25">
      <c r="A305" s="44">
        <f t="shared" si="16"/>
        <v>6</v>
      </c>
      <c r="C305" s="37" t="str">
        <f>'6'!$A$65</f>
        <v xml:space="preserve"> </v>
      </c>
      <c r="E305" s="37" t="str">
        <f t="shared" si="14"/>
        <v>PV6</v>
      </c>
      <c r="F305" s="37" t="s">
        <v>327</v>
      </c>
      <c r="G305" s="37" t="str">
        <f>'6'!$C$10</f>
        <v xml:space="preserve"> </v>
      </c>
      <c r="H305" s="37">
        <f>VLOOKUP($C305,'6'!$A$19:$O$300,2,FALSE)</f>
        <v>0</v>
      </c>
      <c r="I305" s="47">
        <f>'6'!$C$11</f>
        <v>0</v>
      </c>
      <c r="J305" s="37">
        <v>0</v>
      </c>
      <c r="K305" s="37">
        <f>VLOOKUP($C305,'6'!$A$19:$O$300,15,FALSE)</f>
        <v>0</v>
      </c>
      <c r="L305" s="37">
        <f>VLOOKUP($C305,'6'!$A$19:$O$300,14,FALSE)</f>
        <v>0</v>
      </c>
      <c r="M305" s="37">
        <f>VLOOKUP($C305,'6'!$A$19:$O$300,13,FALSE)</f>
        <v>0</v>
      </c>
      <c r="N305" s="37">
        <f t="shared" si="15"/>
        <v>0</v>
      </c>
      <c r="O305" s="37">
        <f>'6'!$L$65</f>
        <v>0</v>
      </c>
      <c r="P305" s="37" t="str">
        <f>VLOOKUP($C305,'6'!$A$19:$P$300,16,FALSE)</f>
        <v xml:space="preserve"> </v>
      </c>
      <c r="Q305" s="37">
        <f>'6'!$K$65</f>
        <v>0</v>
      </c>
    </row>
    <row r="306" spans="1:17" x14ac:dyDescent="0.25">
      <c r="A306" s="44">
        <f t="shared" si="16"/>
        <v>6</v>
      </c>
      <c r="C306" s="37" t="str">
        <f>'6'!$A$66</f>
        <v xml:space="preserve"> </v>
      </c>
      <c r="E306" s="37" t="str">
        <f t="shared" si="14"/>
        <v>PV6</v>
      </c>
      <c r="F306" s="37" t="s">
        <v>327</v>
      </c>
      <c r="G306" s="37" t="str">
        <f>'6'!$C$10</f>
        <v xml:space="preserve"> </v>
      </c>
      <c r="H306" s="37">
        <f>VLOOKUP($C306,'6'!$A$19:$O$300,2,FALSE)</f>
        <v>0</v>
      </c>
      <c r="I306" s="47">
        <f>'6'!$C$11</f>
        <v>0</v>
      </c>
      <c r="J306" s="37">
        <v>0</v>
      </c>
      <c r="K306" s="37">
        <f>VLOOKUP($C306,'6'!$A$19:$O$300,15,FALSE)</f>
        <v>0</v>
      </c>
      <c r="L306" s="37">
        <f>VLOOKUP($C306,'6'!$A$19:$O$300,14,FALSE)</f>
        <v>0</v>
      </c>
      <c r="M306" s="37">
        <f>VLOOKUP($C306,'6'!$A$19:$O$300,13,FALSE)</f>
        <v>0</v>
      </c>
      <c r="N306" s="37">
        <f t="shared" si="15"/>
        <v>0</v>
      </c>
      <c r="O306" s="37">
        <f>'6'!$L$66</f>
        <v>0</v>
      </c>
      <c r="P306" s="37" t="str">
        <f>VLOOKUP($C306,'6'!$A$19:$P$300,16,FALSE)</f>
        <v xml:space="preserve"> </v>
      </c>
      <c r="Q306" s="37">
        <f>'6'!$K$66</f>
        <v>0</v>
      </c>
    </row>
    <row r="307" spans="1:17" x14ac:dyDescent="0.25">
      <c r="A307" s="44">
        <f t="shared" si="16"/>
        <v>6</v>
      </c>
      <c r="C307" s="37" t="str">
        <f>'6'!$A$67</f>
        <v xml:space="preserve"> </v>
      </c>
      <c r="E307" s="37" t="str">
        <f t="shared" si="14"/>
        <v>PV6</v>
      </c>
      <c r="F307" s="37" t="s">
        <v>327</v>
      </c>
      <c r="G307" s="37" t="str">
        <f>'6'!$C$10</f>
        <v xml:space="preserve"> </v>
      </c>
      <c r="H307" s="37">
        <f>VLOOKUP($C307,'6'!$A$19:$O$300,2,FALSE)</f>
        <v>0</v>
      </c>
      <c r="I307" s="47">
        <f>'6'!$C$11</f>
        <v>0</v>
      </c>
      <c r="J307" s="37">
        <v>0</v>
      </c>
      <c r="K307" s="37">
        <f>VLOOKUP($C307,'6'!$A$19:$O$300,15,FALSE)</f>
        <v>0</v>
      </c>
      <c r="L307" s="37">
        <f>VLOOKUP($C307,'6'!$A$19:$O$300,14,FALSE)</f>
        <v>0</v>
      </c>
      <c r="M307" s="37">
        <f>VLOOKUP($C307,'6'!$A$19:$O$300,13,FALSE)</f>
        <v>0</v>
      </c>
      <c r="N307" s="37">
        <f t="shared" si="15"/>
        <v>0</v>
      </c>
      <c r="O307" s="37">
        <f>'6'!$L$67</f>
        <v>0</v>
      </c>
      <c r="P307" s="37" t="str">
        <f>VLOOKUP($C307,'6'!$A$19:$P$300,16,FALSE)</f>
        <v xml:space="preserve"> </v>
      </c>
      <c r="Q307" s="37">
        <f>'6'!$K$67</f>
        <v>0</v>
      </c>
    </row>
    <row r="308" spans="1:17" x14ac:dyDescent="0.25">
      <c r="A308" s="44">
        <f t="shared" si="16"/>
        <v>6</v>
      </c>
      <c r="C308" s="37" t="str">
        <f>'6'!$A$68</f>
        <v xml:space="preserve"> </v>
      </c>
      <c r="E308" s="37" t="str">
        <f t="shared" si="14"/>
        <v>PV6</v>
      </c>
      <c r="F308" s="37" t="s">
        <v>327</v>
      </c>
      <c r="G308" s="37" t="str">
        <f>'6'!$C$10</f>
        <v xml:space="preserve"> </v>
      </c>
      <c r="H308" s="37">
        <f>VLOOKUP($C308,'6'!$A$19:$O$300,2,FALSE)</f>
        <v>0</v>
      </c>
      <c r="I308" s="47">
        <f>'6'!$C$11</f>
        <v>0</v>
      </c>
      <c r="J308" s="37">
        <v>0</v>
      </c>
      <c r="K308" s="37">
        <f>VLOOKUP($C308,'6'!$A$19:$O$300,15,FALSE)</f>
        <v>0</v>
      </c>
      <c r="L308" s="37">
        <f>VLOOKUP($C308,'6'!$A$19:$O$300,14,FALSE)</f>
        <v>0</v>
      </c>
      <c r="M308" s="37">
        <f>VLOOKUP($C308,'6'!$A$19:$O$300,13,FALSE)</f>
        <v>0</v>
      </c>
      <c r="N308" s="37">
        <f t="shared" si="15"/>
        <v>0</v>
      </c>
      <c r="O308" s="37">
        <f>'6'!$L$68</f>
        <v>0</v>
      </c>
      <c r="P308" s="37" t="str">
        <f>VLOOKUP($C308,'6'!$A$19:$P$300,16,FALSE)</f>
        <v xml:space="preserve"> </v>
      </c>
      <c r="Q308" s="37">
        <f>'6'!$K$68</f>
        <v>0</v>
      </c>
    </row>
    <row r="309" spans="1:17" x14ac:dyDescent="0.25">
      <c r="A309" s="46">
        <f t="shared" si="16"/>
        <v>7</v>
      </c>
      <c r="C309" s="37" t="str">
        <f>'7'!$A$19</f>
        <v xml:space="preserve"> </v>
      </c>
      <c r="E309" s="37" t="str">
        <f t="shared" si="14"/>
        <v>PV7</v>
      </c>
      <c r="F309" s="37" t="s">
        <v>327</v>
      </c>
      <c r="G309" s="37" t="str">
        <f>'7'!$C$10</f>
        <v xml:space="preserve"> </v>
      </c>
      <c r="H309" s="37">
        <f>VLOOKUP($C309,'7'!$A$19:$O$300,2,FALSE)</f>
        <v>0</v>
      </c>
      <c r="I309" s="47">
        <f>'7'!$C$11</f>
        <v>0</v>
      </c>
      <c r="J309" s="37">
        <v>0</v>
      </c>
      <c r="K309" s="37">
        <f>VLOOKUP($C309,'7'!$A$19:$O$300,15,FALSE)</f>
        <v>0</v>
      </c>
      <c r="L309" s="37">
        <f>VLOOKUP($C309,'7'!$A$19:$O$300,14,FALSE)</f>
        <v>0</v>
      </c>
      <c r="M309" s="37">
        <f>VLOOKUP($C309,'7'!$A$19:$O$300,13,FALSE)</f>
        <v>0</v>
      </c>
      <c r="N309" s="37">
        <f t="shared" si="15"/>
        <v>0</v>
      </c>
      <c r="O309" s="37">
        <f>'7'!$L$19</f>
        <v>0</v>
      </c>
      <c r="P309" s="37" t="str">
        <f>VLOOKUP($C309,'7'!$A$19:$P$300,16,FALSE)</f>
        <v xml:space="preserve"> </v>
      </c>
      <c r="Q309" s="37">
        <f>'7'!$K$19</f>
        <v>0</v>
      </c>
    </row>
    <row r="310" spans="1:17" x14ac:dyDescent="0.25">
      <c r="A310" s="46">
        <f t="shared" si="16"/>
        <v>7</v>
      </c>
      <c r="C310" s="37" t="str">
        <f>'7'!$A$20</f>
        <v xml:space="preserve"> </v>
      </c>
      <c r="E310" s="37" t="str">
        <f t="shared" si="14"/>
        <v>PV7</v>
      </c>
      <c r="F310" s="37" t="s">
        <v>327</v>
      </c>
      <c r="G310" s="37" t="str">
        <f>'7'!$C$10</f>
        <v xml:space="preserve"> </v>
      </c>
      <c r="H310" s="37">
        <f>VLOOKUP($C310,'7'!$A$19:$O$300,2,FALSE)</f>
        <v>0</v>
      </c>
      <c r="I310" s="47">
        <f>'7'!$C$11</f>
        <v>0</v>
      </c>
      <c r="J310" s="37">
        <v>0</v>
      </c>
      <c r="K310" s="37">
        <f>VLOOKUP($C310,'7'!$A$19:$O$300,15,FALSE)</f>
        <v>0</v>
      </c>
      <c r="L310" s="37">
        <f>VLOOKUP($C310,'7'!$A$19:$O$300,14,FALSE)</f>
        <v>0</v>
      </c>
      <c r="M310" s="37">
        <f>VLOOKUP($C310,'7'!$A$19:$O$300,13,FALSE)</f>
        <v>0</v>
      </c>
      <c r="N310" s="37">
        <f t="shared" si="15"/>
        <v>0</v>
      </c>
      <c r="O310" s="37">
        <f>'7'!$L$20</f>
        <v>0</v>
      </c>
      <c r="P310" s="37" t="str">
        <f>VLOOKUP($C310,'7'!$A$19:$P$300,16,FALSE)</f>
        <v xml:space="preserve"> </v>
      </c>
      <c r="Q310" s="37">
        <f>'7'!$K$20</f>
        <v>0</v>
      </c>
    </row>
    <row r="311" spans="1:17" x14ac:dyDescent="0.25">
      <c r="A311" s="46">
        <f t="shared" si="16"/>
        <v>7</v>
      </c>
      <c r="C311" s="37" t="str">
        <f>'7'!$A$21</f>
        <v xml:space="preserve"> </v>
      </c>
      <c r="E311" s="37" t="str">
        <f t="shared" si="14"/>
        <v>PV7</v>
      </c>
      <c r="F311" s="37" t="s">
        <v>327</v>
      </c>
      <c r="G311" s="37" t="str">
        <f>'7'!$C$10</f>
        <v xml:space="preserve"> </v>
      </c>
      <c r="H311" s="37">
        <f>VLOOKUP($C311,'7'!$A$19:$O$300,2,FALSE)</f>
        <v>0</v>
      </c>
      <c r="I311" s="47">
        <f>'7'!$C$11</f>
        <v>0</v>
      </c>
      <c r="J311" s="37">
        <v>0</v>
      </c>
      <c r="K311" s="37">
        <f>VLOOKUP($C311,'7'!$A$19:$O$300,15,FALSE)</f>
        <v>0</v>
      </c>
      <c r="L311" s="37">
        <f>VLOOKUP($C311,'7'!$A$19:$O$300,14,FALSE)</f>
        <v>0</v>
      </c>
      <c r="M311" s="37">
        <f>VLOOKUP($C311,'7'!$A$19:$O$300,13,FALSE)</f>
        <v>0</v>
      </c>
      <c r="N311" s="37">
        <f t="shared" si="15"/>
        <v>0</v>
      </c>
      <c r="O311" s="37">
        <f>'7'!$L$21</f>
        <v>0</v>
      </c>
      <c r="P311" s="37" t="str">
        <f>VLOOKUP($C311,'7'!$A$19:$P$300,16,FALSE)</f>
        <v xml:space="preserve"> </v>
      </c>
      <c r="Q311" s="37">
        <f>'7'!$K$21</f>
        <v>0</v>
      </c>
    </row>
    <row r="312" spans="1:17" x14ac:dyDescent="0.25">
      <c r="A312" s="46">
        <f t="shared" si="16"/>
        <v>7</v>
      </c>
      <c r="C312" s="37" t="str">
        <f>'7'!$A$22</f>
        <v xml:space="preserve"> </v>
      </c>
      <c r="E312" s="37" t="str">
        <f t="shared" si="14"/>
        <v>PV7</v>
      </c>
      <c r="F312" s="37" t="s">
        <v>327</v>
      </c>
      <c r="G312" s="37" t="str">
        <f>'7'!$C$10</f>
        <v xml:space="preserve"> </v>
      </c>
      <c r="H312" s="37">
        <f>VLOOKUP($C312,'7'!$A$19:$O$300,2,FALSE)</f>
        <v>0</v>
      </c>
      <c r="I312" s="47">
        <f>'7'!$C$11</f>
        <v>0</v>
      </c>
      <c r="J312" s="37">
        <v>0</v>
      </c>
      <c r="K312" s="37">
        <f>VLOOKUP($C312,'7'!$A$19:$O$300,15,FALSE)</f>
        <v>0</v>
      </c>
      <c r="L312" s="37">
        <f>VLOOKUP($C312,'7'!$A$19:$O$300,14,FALSE)</f>
        <v>0</v>
      </c>
      <c r="M312" s="37">
        <f>VLOOKUP($C312,'7'!$A$19:$O$300,13,FALSE)</f>
        <v>0</v>
      </c>
      <c r="N312" s="37">
        <f t="shared" si="15"/>
        <v>0</v>
      </c>
      <c r="O312" s="37">
        <f>'7'!$L$22</f>
        <v>0</v>
      </c>
      <c r="P312" s="37" t="str">
        <f>VLOOKUP($C312,'7'!$A$19:$P$300,16,FALSE)</f>
        <v xml:space="preserve"> </v>
      </c>
      <c r="Q312" s="37">
        <f>'7'!$K$22</f>
        <v>0</v>
      </c>
    </row>
    <row r="313" spans="1:17" x14ac:dyDescent="0.25">
      <c r="A313" s="46">
        <f t="shared" si="16"/>
        <v>7</v>
      </c>
      <c r="C313" s="37" t="str">
        <f>'7'!$A$23</f>
        <v xml:space="preserve"> </v>
      </c>
      <c r="E313" s="37" t="str">
        <f t="shared" si="14"/>
        <v>PV7</v>
      </c>
      <c r="F313" s="37" t="s">
        <v>327</v>
      </c>
      <c r="G313" s="37" t="str">
        <f>'7'!$C$10</f>
        <v xml:space="preserve"> </v>
      </c>
      <c r="H313" s="37">
        <f>VLOOKUP($C313,'7'!$A$19:$O$300,2,FALSE)</f>
        <v>0</v>
      </c>
      <c r="I313" s="47">
        <f>'7'!$C$11</f>
        <v>0</v>
      </c>
      <c r="J313" s="37">
        <v>0</v>
      </c>
      <c r="K313" s="37">
        <f>VLOOKUP($C313,'7'!$A$19:$O$300,15,FALSE)</f>
        <v>0</v>
      </c>
      <c r="L313" s="37">
        <f>VLOOKUP($C313,'7'!$A$19:$O$300,14,FALSE)</f>
        <v>0</v>
      </c>
      <c r="M313" s="37">
        <f>VLOOKUP($C313,'7'!$A$19:$O$300,13,FALSE)</f>
        <v>0</v>
      </c>
      <c r="N313" s="37">
        <f t="shared" si="15"/>
        <v>0</v>
      </c>
      <c r="O313" s="37">
        <f>'7'!$L$23</f>
        <v>0</v>
      </c>
      <c r="P313" s="37" t="str">
        <f>VLOOKUP($C313,'7'!$A$19:$P$300,16,FALSE)</f>
        <v xml:space="preserve"> </v>
      </c>
      <c r="Q313" s="37">
        <f>'7'!$K$23</f>
        <v>0</v>
      </c>
    </row>
    <row r="314" spans="1:17" x14ac:dyDescent="0.25">
      <c r="A314" s="46">
        <f t="shared" si="16"/>
        <v>7</v>
      </c>
      <c r="C314" s="37" t="str">
        <f>'7'!$A$24</f>
        <v xml:space="preserve"> </v>
      </c>
      <c r="E314" s="37" t="str">
        <f t="shared" si="14"/>
        <v>PV7</v>
      </c>
      <c r="F314" s="37" t="s">
        <v>327</v>
      </c>
      <c r="G314" s="37" t="str">
        <f>'7'!$C$10</f>
        <v xml:space="preserve"> </v>
      </c>
      <c r="H314" s="37">
        <f>VLOOKUP($C314,'7'!$A$19:$O$300,2,FALSE)</f>
        <v>0</v>
      </c>
      <c r="I314" s="47">
        <f>'7'!$C$11</f>
        <v>0</v>
      </c>
      <c r="J314" s="37">
        <v>0</v>
      </c>
      <c r="K314" s="37">
        <f>VLOOKUP($C314,'7'!$A$19:$O$300,15,FALSE)</f>
        <v>0</v>
      </c>
      <c r="L314" s="37">
        <f>VLOOKUP($C314,'7'!$A$19:$O$300,14,FALSE)</f>
        <v>0</v>
      </c>
      <c r="M314" s="37">
        <f>VLOOKUP($C314,'7'!$A$19:$O$300,13,FALSE)</f>
        <v>0</v>
      </c>
      <c r="N314" s="37">
        <f t="shared" si="15"/>
        <v>0</v>
      </c>
      <c r="O314" s="37">
        <f>'7'!$L$24</f>
        <v>0</v>
      </c>
      <c r="P314" s="37" t="str">
        <f>VLOOKUP($C314,'7'!$A$19:$P$300,16,FALSE)</f>
        <v xml:space="preserve"> </v>
      </c>
      <c r="Q314" s="37">
        <f>'7'!$K$24</f>
        <v>0</v>
      </c>
    </row>
    <row r="315" spans="1:17" x14ac:dyDescent="0.25">
      <c r="A315" s="46">
        <f t="shared" si="16"/>
        <v>7</v>
      </c>
      <c r="C315" s="37" t="str">
        <f>'7'!$A$25</f>
        <v xml:space="preserve"> </v>
      </c>
      <c r="E315" s="37" t="str">
        <f t="shared" si="14"/>
        <v>PV7</v>
      </c>
      <c r="F315" s="37" t="s">
        <v>327</v>
      </c>
      <c r="G315" s="37" t="str">
        <f>'7'!$C$10</f>
        <v xml:space="preserve"> </v>
      </c>
      <c r="H315" s="37">
        <f>VLOOKUP($C315,'7'!$A$19:$O$300,2,FALSE)</f>
        <v>0</v>
      </c>
      <c r="I315" s="47">
        <f>'7'!$C$11</f>
        <v>0</v>
      </c>
      <c r="J315" s="37">
        <v>0</v>
      </c>
      <c r="K315" s="37">
        <f>VLOOKUP($C315,'7'!$A$19:$O$300,15,FALSE)</f>
        <v>0</v>
      </c>
      <c r="L315" s="37">
        <f>VLOOKUP($C315,'7'!$A$19:$O$300,14,FALSE)</f>
        <v>0</v>
      </c>
      <c r="M315" s="37">
        <f>VLOOKUP($C315,'7'!$A$19:$O$300,13,FALSE)</f>
        <v>0</v>
      </c>
      <c r="N315" s="37">
        <f t="shared" si="15"/>
        <v>0</v>
      </c>
      <c r="O315" s="37">
        <f>'7'!$L$25</f>
        <v>0</v>
      </c>
      <c r="P315" s="37" t="str">
        <f>VLOOKUP($C315,'7'!$A$19:$P$300,16,FALSE)</f>
        <v xml:space="preserve"> </v>
      </c>
      <c r="Q315" s="37">
        <f>'7'!$K$25</f>
        <v>0</v>
      </c>
    </row>
    <row r="316" spans="1:17" x14ac:dyDescent="0.25">
      <c r="A316" s="46">
        <f t="shared" si="16"/>
        <v>7</v>
      </c>
      <c r="C316" s="37" t="str">
        <f>'7'!$A$26</f>
        <v xml:space="preserve"> </v>
      </c>
      <c r="E316" s="37" t="str">
        <f t="shared" si="14"/>
        <v>PV7</v>
      </c>
      <c r="F316" s="37" t="s">
        <v>327</v>
      </c>
      <c r="G316" s="37" t="str">
        <f>'7'!$C$10</f>
        <v xml:space="preserve"> </v>
      </c>
      <c r="H316" s="37">
        <f>VLOOKUP($C316,'7'!$A$19:$O$300,2,FALSE)</f>
        <v>0</v>
      </c>
      <c r="I316" s="47">
        <f>'7'!$C$11</f>
        <v>0</v>
      </c>
      <c r="J316" s="37">
        <v>0</v>
      </c>
      <c r="K316" s="37">
        <f>VLOOKUP($C316,'7'!$A$19:$O$300,15,FALSE)</f>
        <v>0</v>
      </c>
      <c r="L316" s="37">
        <f>VLOOKUP($C316,'7'!$A$19:$O$300,14,FALSE)</f>
        <v>0</v>
      </c>
      <c r="M316" s="37">
        <f>VLOOKUP($C316,'7'!$A$19:$O$300,13,FALSE)</f>
        <v>0</v>
      </c>
      <c r="N316" s="37">
        <f t="shared" si="15"/>
        <v>0</v>
      </c>
      <c r="O316" s="37">
        <f>'7'!$L$26</f>
        <v>0</v>
      </c>
      <c r="P316" s="37" t="str">
        <f>VLOOKUP($C316,'7'!$A$19:$P$300,16,FALSE)</f>
        <v xml:space="preserve"> </v>
      </c>
      <c r="Q316" s="37">
        <f>'7'!$K$26</f>
        <v>0</v>
      </c>
    </row>
    <row r="317" spans="1:17" x14ac:dyDescent="0.25">
      <c r="A317" s="46">
        <f t="shared" si="16"/>
        <v>7</v>
      </c>
      <c r="C317" s="37" t="str">
        <f>'7'!$A$27</f>
        <v xml:space="preserve"> </v>
      </c>
      <c r="E317" s="37" t="str">
        <f t="shared" si="14"/>
        <v>PV7</v>
      </c>
      <c r="F317" s="37" t="s">
        <v>327</v>
      </c>
      <c r="G317" s="37" t="str">
        <f>'7'!$C$10</f>
        <v xml:space="preserve"> </v>
      </c>
      <c r="H317" s="37">
        <f>VLOOKUP($C317,'7'!$A$19:$O$300,2,FALSE)</f>
        <v>0</v>
      </c>
      <c r="I317" s="47">
        <f>'7'!$C$11</f>
        <v>0</v>
      </c>
      <c r="J317" s="37">
        <v>0</v>
      </c>
      <c r="K317" s="37">
        <f>VLOOKUP($C317,'7'!$A$19:$O$300,15,FALSE)</f>
        <v>0</v>
      </c>
      <c r="L317" s="37">
        <f>VLOOKUP($C317,'7'!$A$19:$O$300,14,FALSE)</f>
        <v>0</v>
      </c>
      <c r="M317" s="37">
        <f>VLOOKUP($C317,'7'!$A$19:$O$300,13,FALSE)</f>
        <v>0</v>
      </c>
      <c r="N317" s="37">
        <f t="shared" si="15"/>
        <v>0</v>
      </c>
      <c r="O317" s="37">
        <f>'7'!$L$27</f>
        <v>0</v>
      </c>
      <c r="P317" s="37" t="str">
        <f>VLOOKUP($C317,'7'!$A$19:$P$300,16,FALSE)</f>
        <v xml:space="preserve"> </v>
      </c>
      <c r="Q317" s="37">
        <f>'7'!$K$27</f>
        <v>0</v>
      </c>
    </row>
    <row r="318" spans="1:17" x14ac:dyDescent="0.25">
      <c r="A318" s="46">
        <f t="shared" si="16"/>
        <v>7</v>
      </c>
      <c r="C318" s="37" t="str">
        <f>'7'!$A$28</f>
        <v xml:space="preserve"> </v>
      </c>
      <c r="E318" s="37" t="str">
        <f t="shared" si="14"/>
        <v>PV7</v>
      </c>
      <c r="F318" s="37" t="s">
        <v>327</v>
      </c>
      <c r="G318" s="37" t="str">
        <f>'7'!$C$10</f>
        <v xml:space="preserve"> </v>
      </c>
      <c r="H318" s="37">
        <f>VLOOKUP($C318,'7'!$A$19:$O$300,2,FALSE)</f>
        <v>0</v>
      </c>
      <c r="I318" s="47">
        <f>'7'!$C$11</f>
        <v>0</v>
      </c>
      <c r="J318" s="37">
        <v>0</v>
      </c>
      <c r="K318" s="37">
        <f>VLOOKUP($C318,'7'!$A$19:$O$300,15,FALSE)</f>
        <v>0</v>
      </c>
      <c r="L318" s="37">
        <f>VLOOKUP($C318,'7'!$A$19:$O$300,14,FALSE)</f>
        <v>0</v>
      </c>
      <c r="M318" s="37">
        <f>VLOOKUP($C318,'7'!$A$19:$O$300,13,FALSE)</f>
        <v>0</v>
      </c>
      <c r="N318" s="37">
        <f t="shared" si="15"/>
        <v>0</v>
      </c>
      <c r="O318" s="37">
        <f>'7'!$L$28</f>
        <v>0</v>
      </c>
      <c r="P318" s="37" t="str">
        <f>VLOOKUP($C318,'7'!$A$19:$P$300,16,FALSE)</f>
        <v xml:space="preserve"> </v>
      </c>
      <c r="Q318" s="37">
        <f>'7'!$K$28</f>
        <v>0</v>
      </c>
    </row>
    <row r="319" spans="1:17" x14ac:dyDescent="0.25">
      <c r="A319" s="46">
        <f t="shared" si="16"/>
        <v>7</v>
      </c>
      <c r="C319" s="37" t="str">
        <f>'7'!$A$29</f>
        <v xml:space="preserve"> </v>
      </c>
      <c r="E319" s="37" t="str">
        <f t="shared" si="14"/>
        <v>PV7</v>
      </c>
      <c r="F319" s="37" t="s">
        <v>327</v>
      </c>
      <c r="G319" s="37" t="str">
        <f>'7'!$C$10</f>
        <v xml:space="preserve"> </v>
      </c>
      <c r="H319" s="37">
        <f>VLOOKUP($C319,'7'!$A$19:$O$300,2,FALSE)</f>
        <v>0</v>
      </c>
      <c r="I319" s="47">
        <f>'7'!$C$11</f>
        <v>0</v>
      </c>
      <c r="J319" s="37">
        <v>0</v>
      </c>
      <c r="K319" s="37">
        <f>VLOOKUP($C319,'7'!$A$19:$O$300,15,FALSE)</f>
        <v>0</v>
      </c>
      <c r="L319" s="37">
        <f>VLOOKUP($C319,'7'!$A$19:$O$300,14,FALSE)</f>
        <v>0</v>
      </c>
      <c r="M319" s="37">
        <f>VLOOKUP($C319,'7'!$A$19:$O$300,13,FALSE)</f>
        <v>0</v>
      </c>
      <c r="N319" s="37">
        <f t="shared" si="15"/>
        <v>0</v>
      </c>
      <c r="O319" s="37">
        <f>'7'!$L$29</f>
        <v>0</v>
      </c>
      <c r="P319" s="37" t="str">
        <f>VLOOKUP($C319,'7'!$A$19:$P$300,16,FALSE)</f>
        <v xml:space="preserve"> </v>
      </c>
      <c r="Q319" s="37">
        <f>'7'!$K$29</f>
        <v>0</v>
      </c>
    </row>
    <row r="320" spans="1:17" x14ac:dyDescent="0.25">
      <c r="A320" s="46">
        <f t="shared" si="16"/>
        <v>7</v>
      </c>
      <c r="C320" s="37" t="str">
        <f>'7'!$A$30</f>
        <v xml:space="preserve"> </v>
      </c>
      <c r="E320" s="37" t="str">
        <f t="shared" si="14"/>
        <v>PV7</v>
      </c>
      <c r="F320" s="37" t="s">
        <v>327</v>
      </c>
      <c r="G320" s="37" t="str">
        <f>'7'!$C$10</f>
        <v xml:space="preserve"> </v>
      </c>
      <c r="H320" s="37">
        <f>VLOOKUP($C320,'7'!$A$19:$O$300,2,FALSE)</f>
        <v>0</v>
      </c>
      <c r="I320" s="47">
        <f>'7'!$C$11</f>
        <v>0</v>
      </c>
      <c r="J320" s="37">
        <v>0</v>
      </c>
      <c r="K320" s="37">
        <f>VLOOKUP($C320,'7'!$A$19:$O$300,15,FALSE)</f>
        <v>0</v>
      </c>
      <c r="L320" s="37">
        <f>VLOOKUP($C320,'7'!$A$19:$O$300,14,FALSE)</f>
        <v>0</v>
      </c>
      <c r="M320" s="37">
        <f>VLOOKUP($C320,'7'!$A$19:$O$300,13,FALSE)</f>
        <v>0</v>
      </c>
      <c r="N320" s="37">
        <f t="shared" si="15"/>
        <v>0</v>
      </c>
      <c r="O320" s="37">
        <f>'7'!$L$30</f>
        <v>0</v>
      </c>
      <c r="P320" s="37" t="str">
        <f>VLOOKUP($C320,'7'!$A$19:$P$300,16,FALSE)</f>
        <v xml:space="preserve"> </v>
      </c>
      <c r="Q320" s="37">
        <f>'7'!$K$30</f>
        <v>0</v>
      </c>
    </row>
    <row r="321" spans="1:17" x14ac:dyDescent="0.25">
      <c r="A321" s="46">
        <f t="shared" si="16"/>
        <v>7</v>
      </c>
      <c r="C321" s="37" t="str">
        <f>'7'!$A$31</f>
        <v xml:space="preserve"> </v>
      </c>
      <c r="E321" s="37" t="str">
        <f t="shared" si="14"/>
        <v>PV7</v>
      </c>
      <c r="F321" s="37" t="s">
        <v>327</v>
      </c>
      <c r="G321" s="37" t="str">
        <f>'7'!$C$10</f>
        <v xml:space="preserve"> </v>
      </c>
      <c r="H321" s="37">
        <f>VLOOKUP($C321,'7'!$A$19:$O$300,2,FALSE)</f>
        <v>0</v>
      </c>
      <c r="I321" s="47">
        <f>'7'!$C$11</f>
        <v>0</v>
      </c>
      <c r="J321" s="37">
        <v>0</v>
      </c>
      <c r="K321" s="37">
        <f>VLOOKUP($C321,'7'!$A$19:$O$300,15,FALSE)</f>
        <v>0</v>
      </c>
      <c r="L321" s="37">
        <f>VLOOKUP($C321,'7'!$A$19:$O$300,14,FALSE)</f>
        <v>0</v>
      </c>
      <c r="M321" s="37">
        <f>VLOOKUP($C321,'7'!$A$19:$O$300,13,FALSE)</f>
        <v>0</v>
      </c>
      <c r="N321" s="37">
        <f t="shared" si="15"/>
        <v>0</v>
      </c>
      <c r="O321" s="37">
        <f>'7'!$L$31</f>
        <v>0</v>
      </c>
      <c r="P321" s="37" t="str">
        <f>VLOOKUP($C321,'7'!$A$19:$P$300,16,FALSE)</f>
        <v xml:space="preserve"> </v>
      </c>
      <c r="Q321" s="37">
        <f>'7'!$K$31</f>
        <v>0</v>
      </c>
    </row>
    <row r="322" spans="1:17" x14ac:dyDescent="0.25">
      <c r="A322" s="46">
        <f t="shared" si="16"/>
        <v>7</v>
      </c>
      <c r="C322" s="37" t="str">
        <f>'7'!$A$32</f>
        <v xml:space="preserve"> </v>
      </c>
      <c r="E322" s="37" t="str">
        <f t="shared" si="14"/>
        <v>PV7</v>
      </c>
      <c r="F322" s="37" t="s">
        <v>327</v>
      </c>
      <c r="G322" s="37" t="str">
        <f>'7'!$C$10</f>
        <v xml:space="preserve"> </v>
      </c>
      <c r="H322" s="37">
        <f>VLOOKUP($C322,'7'!$A$19:$O$300,2,FALSE)</f>
        <v>0</v>
      </c>
      <c r="I322" s="47">
        <f>'7'!$C$11</f>
        <v>0</v>
      </c>
      <c r="J322" s="37">
        <v>0</v>
      </c>
      <c r="K322" s="37">
        <f>VLOOKUP($C322,'7'!$A$19:$O$300,15,FALSE)</f>
        <v>0</v>
      </c>
      <c r="L322" s="37">
        <f>VLOOKUP($C322,'7'!$A$19:$O$300,14,FALSE)</f>
        <v>0</v>
      </c>
      <c r="M322" s="37">
        <f>VLOOKUP($C322,'7'!$A$19:$O$300,13,FALSE)</f>
        <v>0</v>
      </c>
      <c r="N322" s="37">
        <f t="shared" si="15"/>
        <v>0</v>
      </c>
      <c r="O322" s="37">
        <f>'7'!$L$32</f>
        <v>0</v>
      </c>
      <c r="P322" s="37" t="str">
        <f>VLOOKUP($C322,'7'!$A$19:$P$300,16,FALSE)</f>
        <v xml:space="preserve"> </v>
      </c>
      <c r="Q322" s="37">
        <f>'7'!$K$32</f>
        <v>0</v>
      </c>
    </row>
    <row r="323" spans="1:17" x14ac:dyDescent="0.25">
      <c r="A323" s="46">
        <f t="shared" si="16"/>
        <v>7</v>
      </c>
      <c r="C323" s="37" t="str">
        <f>'7'!$A$33</f>
        <v xml:space="preserve"> </v>
      </c>
      <c r="E323" s="37" t="str">
        <f t="shared" si="14"/>
        <v>PV7</v>
      </c>
      <c r="F323" s="37" t="s">
        <v>327</v>
      </c>
      <c r="G323" s="37" t="str">
        <f>'7'!$C$10</f>
        <v xml:space="preserve"> </v>
      </c>
      <c r="H323" s="37">
        <f>VLOOKUP($C323,'7'!$A$19:$O$300,2,FALSE)</f>
        <v>0</v>
      </c>
      <c r="I323" s="47">
        <f>'7'!$C$11</f>
        <v>0</v>
      </c>
      <c r="J323" s="37">
        <v>0</v>
      </c>
      <c r="K323" s="37">
        <f>VLOOKUP($C323,'7'!$A$19:$O$300,15,FALSE)</f>
        <v>0</v>
      </c>
      <c r="L323" s="37">
        <f>VLOOKUP($C323,'7'!$A$19:$O$300,14,FALSE)</f>
        <v>0</v>
      </c>
      <c r="M323" s="37">
        <f>VLOOKUP($C323,'7'!$A$19:$O$300,13,FALSE)</f>
        <v>0</v>
      </c>
      <c r="N323" s="37">
        <f t="shared" si="15"/>
        <v>0</v>
      </c>
      <c r="O323" s="37">
        <f>'7'!$L$33</f>
        <v>0</v>
      </c>
      <c r="P323" s="37" t="str">
        <f>VLOOKUP($C323,'7'!$A$19:$P$300,16,FALSE)</f>
        <v xml:space="preserve"> </v>
      </c>
      <c r="Q323" s="37">
        <f>'7'!$K$33</f>
        <v>0</v>
      </c>
    </row>
    <row r="324" spans="1:17" x14ac:dyDescent="0.25">
      <c r="A324" s="46">
        <f t="shared" si="16"/>
        <v>7</v>
      </c>
      <c r="C324" s="37" t="str">
        <f>'7'!$A$34</f>
        <v xml:space="preserve"> </v>
      </c>
      <c r="E324" s="37" t="str">
        <f t="shared" si="14"/>
        <v>PV7</v>
      </c>
      <c r="F324" s="37" t="s">
        <v>327</v>
      </c>
      <c r="G324" s="37" t="str">
        <f>'7'!$C$10</f>
        <v xml:space="preserve"> </v>
      </c>
      <c r="H324" s="37">
        <f>VLOOKUP($C324,'7'!$A$19:$O$300,2,FALSE)</f>
        <v>0</v>
      </c>
      <c r="I324" s="47">
        <f>'7'!$C$11</f>
        <v>0</v>
      </c>
      <c r="J324" s="37">
        <v>0</v>
      </c>
      <c r="K324" s="37">
        <f>VLOOKUP($C324,'7'!$A$19:$O$300,15,FALSE)</f>
        <v>0</v>
      </c>
      <c r="L324" s="37">
        <f>VLOOKUP($C324,'7'!$A$19:$O$300,14,FALSE)</f>
        <v>0</v>
      </c>
      <c r="M324" s="37">
        <f>VLOOKUP($C324,'7'!$A$19:$O$300,13,FALSE)</f>
        <v>0</v>
      </c>
      <c r="N324" s="37">
        <f t="shared" si="15"/>
        <v>0</v>
      </c>
      <c r="O324" s="37">
        <f>'7'!$L$34</f>
        <v>0</v>
      </c>
      <c r="P324" s="37" t="str">
        <f>VLOOKUP($C324,'7'!$A$19:$P$300,16,FALSE)</f>
        <v xml:space="preserve"> </v>
      </c>
      <c r="Q324" s="37">
        <f>'7'!$K$34</f>
        <v>0</v>
      </c>
    </row>
    <row r="325" spans="1:17" x14ac:dyDescent="0.25">
      <c r="A325" s="46">
        <f t="shared" si="16"/>
        <v>7</v>
      </c>
      <c r="C325" s="37" t="str">
        <f>'7'!$A$35</f>
        <v xml:space="preserve"> </v>
      </c>
      <c r="E325" s="37" t="str">
        <f t="shared" si="14"/>
        <v>PV7</v>
      </c>
      <c r="F325" s="37" t="s">
        <v>327</v>
      </c>
      <c r="G325" s="37" t="str">
        <f>'7'!$C$10</f>
        <v xml:space="preserve"> </v>
      </c>
      <c r="H325" s="37">
        <f>VLOOKUP($C325,'7'!$A$19:$O$300,2,FALSE)</f>
        <v>0</v>
      </c>
      <c r="I325" s="47">
        <f>'7'!$C$11</f>
        <v>0</v>
      </c>
      <c r="J325" s="37">
        <v>0</v>
      </c>
      <c r="K325" s="37">
        <f>VLOOKUP($C325,'7'!$A$19:$O$300,15,FALSE)</f>
        <v>0</v>
      </c>
      <c r="L325" s="37">
        <f>VLOOKUP($C325,'7'!$A$19:$O$300,14,FALSE)</f>
        <v>0</v>
      </c>
      <c r="M325" s="37">
        <f>VLOOKUP($C325,'7'!$A$19:$O$300,13,FALSE)</f>
        <v>0</v>
      </c>
      <c r="N325" s="37">
        <f t="shared" si="15"/>
        <v>0</v>
      </c>
      <c r="O325" s="37">
        <f>'7'!$L$35</f>
        <v>0</v>
      </c>
      <c r="P325" s="37" t="str">
        <f>VLOOKUP($C325,'7'!$A$19:$P$300,16,FALSE)</f>
        <v xml:space="preserve"> </v>
      </c>
      <c r="Q325" s="37">
        <f>'7'!$K$35</f>
        <v>0</v>
      </c>
    </row>
    <row r="326" spans="1:17" x14ac:dyDescent="0.25">
      <c r="A326" s="46">
        <f t="shared" si="16"/>
        <v>7</v>
      </c>
      <c r="C326" s="37" t="str">
        <f>'7'!$A$36</f>
        <v xml:space="preserve"> </v>
      </c>
      <c r="E326" s="37" t="str">
        <f t="shared" si="14"/>
        <v>PV7</v>
      </c>
      <c r="F326" s="37" t="s">
        <v>327</v>
      </c>
      <c r="G326" s="37" t="str">
        <f>'7'!$C$10</f>
        <v xml:space="preserve"> </v>
      </c>
      <c r="H326" s="37">
        <f>VLOOKUP($C326,'7'!$A$19:$O$300,2,FALSE)</f>
        <v>0</v>
      </c>
      <c r="I326" s="47">
        <f>'7'!$C$11</f>
        <v>0</v>
      </c>
      <c r="J326" s="37">
        <v>0</v>
      </c>
      <c r="K326" s="37">
        <f>VLOOKUP($C326,'7'!$A$19:$O$300,15,FALSE)</f>
        <v>0</v>
      </c>
      <c r="L326" s="37">
        <f>VLOOKUP($C326,'7'!$A$19:$O$300,14,FALSE)</f>
        <v>0</v>
      </c>
      <c r="M326" s="37">
        <f>VLOOKUP($C326,'7'!$A$19:$O$300,13,FALSE)</f>
        <v>0</v>
      </c>
      <c r="N326" s="37">
        <f t="shared" si="15"/>
        <v>0</v>
      </c>
      <c r="O326" s="37">
        <f>'7'!$L$36</f>
        <v>0</v>
      </c>
      <c r="P326" s="37" t="str">
        <f>VLOOKUP($C326,'7'!$A$19:$P$300,16,FALSE)</f>
        <v xml:space="preserve"> </v>
      </c>
      <c r="Q326" s="37">
        <f>'7'!$K$36</f>
        <v>0</v>
      </c>
    </row>
    <row r="327" spans="1:17" x14ac:dyDescent="0.25">
      <c r="A327" s="46">
        <f t="shared" si="16"/>
        <v>7</v>
      </c>
      <c r="C327" s="37" t="str">
        <f>'7'!$A$37</f>
        <v xml:space="preserve"> </v>
      </c>
      <c r="E327" s="37" t="str">
        <f t="shared" si="14"/>
        <v>PV7</v>
      </c>
      <c r="F327" s="37" t="s">
        <v>327</v>
      </c>
      <c r="G327" s="37" t="str">
        <f>'7'!$C$10</f>
        <v xml:space="preserve"> </v>
      </c>
      <c r="H327" s="37">
        <f>VLOOKUP($C327,'7'!$A$19:$O$300,2,FALSE)</f>
        <v>0</v>
      </c>
      <c r="I327" s="47">
        <f>'7'!$C$11</f>
        <v>0</v>
      </c>
      <c r="J327" s="37">
        <v>0</v>
      </c>
      <c r="K327" s="37">
        <f>VLOOKUP($C327,'7'!$A$19:$O$300,15,FALSE)</f>
        <v>0</v>
      </c>
      <c r="L327" s="37">
        <f>VLOOKUP($C327,'7'!$A$19:$O$300,14,FALSE)</f>
        <v>0</v>
      </c>
      <c r="M327" s="37">
        <f>VLOOKUP($C327,'7'!$A$19:$O$300,13,FALSE)</f>
        <v>0</v>
      </c>
      <c r="N327" s="37">
        <f t="shared" si="15"/>
        <v>0</v>
      </c>
      <c r="O327" s="37">
        <f>'7'!$L$37</f>
        <v>0</v>
      </c>
      <c r="P327" s="37" t="str">
        <f>VLOOKUP($C327,'7'!$A$19:$P$300,16,FALSE)</f>
        <v xml:space="preserve"> </v>
      </c>
      <c r="Q327" s="37">
        <f>'7'!$K$37</f>
        <v>0</v>
      </c>
    </row>
    <row r="328" spans="1:17" x14ac:dyDescent="0.25">
      <c r="A328" s="46">
        <f t="shared" si="16"/>
        <v>7</v>
      </c>
      <c r="C328" s="37" t="str">
        <f>'7'!$A$38</f>
        <v xml:space="preserve"> </v>
      </c>
      <c r="E328" s="37" t="str">
        <f t="shared" si="14"/>
        <v>PV7</v>
      </c>
      <c r="F328" s="37" t="s">
        <v>327</v>
      </c>
      <c r="G328" s="37" t="str">
        <f>'7'!$C$10</f>
        <v xml:space="preserve"> </v>
      </c>
      <c r="H328" s="37">
        <f>VLOOKUP($C328,'7'!$A$19:$O$300,2,FALSE)</f>
        <v>0</v>
      </c>
      <c r="I328" s="47">
        <f>'7'!$C$11</f>
        <v>0</v>
      </c>
      <c r="J328" s="37">
        <v>0</v>
      </c>
      <c r="K328" s="37">
        <f>VLOOKUP($C328,'7'!$A$19:$O$300,15,FALSE)</f>
        <v>0</v>
      </c>
      <c r="L328" s="37">
        <f>VLOOKUP($C328,'7'!$A$19:$O$300,14,FALSE)</f>
        <v>0</v>
      </c>
      <c r="M328" s="37">
        <f>VLOOKUP($C328,'7'!$A$19:$O$300,13,FALSE)</f>
        <v>0</v>
      </c>
      <c r="N328" s="37">
        <f t="shared" si="15"/>
        <v>0</v>
      </c>
      <c r="O328" s="37">
        <f>'7'!$L$38</f>
        <v>0</v>
      </c>
      <c r="P328" s="37" t="str">
        <f>VLOOKUP($C328,'7'!$A$19:$P$300,16,FALSE)</f>
        <v xml:space="preserve"> </v>
      </c>
      <c r="Q328" s="37">
        <f>'7'!$K$38</f>
        <v>0</v>
      </c>
    </row>
    <row r="329" spans="1:17" x14ac:dyDescent="0.25">
      <c r="A329" s="46">
        <f t="shared" si="16"/>
        <v>7</v>
      </c>
      <c r="C329" s="37" t="str">
        <f>'7'!$A$39</f>
        <v xml:space="preserve"> </v>
      </c>
      <c r="E329" s="37" t="str">
        <f t="shared" si="14"/>
        <v>PV7</v>
      </c>
      <c r="F329" s="37" t="s">
        <v>327</v>
      </c>
      <c r="G329" s="37" t="str">
        <f>'7'!$C$10</f>
        <v xml:space="preserve"> </v>
      </c>
      <c r="H329" s="37">
        <f>VLOOKUP($C329,'7'!$A$19:$O$300,2,FALSE)</f>
        <v>0</v>
      </c>
      <c r="I329" s="47">
        <f>'7'!$C$11</f>
        <v>0</v>
      </c>
      <c r="J329" s="37">
        <v>0</v>
      </c>
      <c r="K329" s="37">
        <f>VLOOKUP($C329,'7'!$A$19:$O$300,15,FALSE)</f>
        <v>0</v>
      </c>
      <c r="L329" s="37">
        <f>VLOOKUP($C329,'7'!$A$19:$O$300,14,FALSE)</f>
        <v>0</v>
      </c>
      <c r="M329" s="37">
        <f>VLOOKUP($C329,'7'!$A$19:$O$300,13,FALSE)</f>
        <v>0</v>
      </c>
      <c r="N329" s="37">
        <f t="shared" si="15"/>
        <v>0</v>
      </c>
      <c r="O329" s="37">
        <f>'7'!$L$39</f>
        <v>0</v>
      </c>
      <c r="P329" s="37" t="str">
        <f>VLOOKUP($C329,'7'!$A$19:$P$300,16,FALSE)</f>
        <v xml:space="preserve"> </v>
      </c>
      <c r="Q329" s="37">
        <f>'7'!$K$39</f>
        <v>0</v>
      </c>
    </row>
    <row r="330" spans="1:17" x14ac:dyDescent="0.25">
      <c r="A330" s="46">
        <f t="shared" si="16"/>
        <v>7</v>
      </c>
      <c r="C330" s="37" t="str">
        <f>'7'!$A$40</f>
        <v xml:space="preserve"> </v>
      </c>
      <c r="E330" s="37" t="str">
        <f t="shared" ref="E330:E393" si="17">CONCATENATE("PV",A330)</f>
        <v>PV7</v>
      </c>
      <c r="F330" s="37" t="s">
        <v>327</v>
      </c>
      <c r="G330" s="37" t="str">
        <f>'7'!$C$10</f>
        <v xml:space="preserve"> </v>
      </c>
      <c r="H330" s="37">
        <f>VLOOKUP($C330,'7'!$A$19:$O$300,2,FALSE)</f>
        <v>0</v>
      </c>
      <c r="I330" s="47">
        <f>'7'!$C$11</f>
        <v>0</v>
      </c>
      <c r="J330" s="37">
        <v>0</v>
      </c>
      <c r="K330" s="37">
        <f>VLOOKUP($C330,'7'!$A$19:$O$300,15,FALSE)</f>
        <v>0</v>
      </c>
      <c r="L330" s="37">
        <f>VLOOKUP($C330,'7'!$A$19:$O$300,14,FALSE)</f>
        <v>0</v>
      </c>
      <c r="M330" s="37">
        <f>VLOOKUP($C330,'7'!$A$19:$O$300,13,FALSE)</f>
        <v>0</v>
      </c>
      <c r="N330" s="37">
        <f t="shared" ref="N330:N393" si="18">H330</f>
        <v>0</v>
      </c>
      <c r="O330" s="37">
        <f>'7'!$L$40</f>
        <v>0</v>
      </c>
      <c r="P330" s="37" t="str">
        <f>VLOOKUP($C330,'7'!$A$19:$P$300,16,FALSE)</f>
        <v xml:space="preserve"> </v>
      </c>
      <c r="Q330" s="37">
        <f>'7'!$K$40</f>
        <v>0</v>
      </c>
    </row>
    <row r="331" spans="1:17" x14ac:dyDescent="0.25">
      <c r="A331" s="46">
        <f t="shared" si="16"/>
        <v>7</v>
      </c>
      <c r="C331" s="37" t="str">
        <f>'7'!$A$41</f>
        <v xml:space="preserve"> </v>
      </c>
      <c r="E331" s="37" t="str">
        <f t="shared" si="17"/>
        <v>PV7</v>
      </c>
      <c r="F331" s="37" t="s">
        <v>327</v>
      </c>
      <c r="G331" s="37" t="str">
        <f>'7'!$C$10</f>
        <v xml:space="preserve"> </v>
      </c>
      <c r="H331" s="37">
        <f>VLOOKUP($C331,'7'!$A$19:$O$300,2,FALSE)</f>
        <v>0</v>
      </c>
      <c r="I331" s="47">
        <f>'7'!$C$11</f>
        <v>0</v>
      </c>
      <c r="J331" s="37">
        <v>0</v>
      </c>
      <c r="K331" s="37">
        <f>VLOOKUP($C331,'7'!$A$19:$O$300,15,FALSE)</f>
        <v>0</v>
      </c>
      <c r="L331" s="37">
        <f>VLOOKUP($C331,'7'!$A$19:$O$300,14,FALSE)</f>
        <v>0</v>
      </c>
      <c r="M331" s="37">
        <f>VLOOKUP($C331,'7'!$A$19:$O$300,13,FALSE)</f>
        <v>0</v>
      </c>
      <c r="N331" s="37">
        <f t="shared" si="18"/>
        <v>0</v>
      </c>
      <c r="O331" s="37">
        <f>'7'!$L$41</f>
        <v>0</v>
      </c>
      <c r="P331" s="37" t="str">
        <f>VLOOKUP($C331,'7'!$A$19:$P$300,16,FALSE)</f>
        <v xml:space="preserve"> </v>
      </c>
      <c r="Q331" s="37">
        <f>'7'!$K$41</f>
        <v>0</v>
      </c>
    </row>
    <row r="332" spans="1:17" x14ac:dyDescent="0.25">
      <c r="A332" s="46">
        <f t="shared" si="16"/>
        <v>7</v>
      </c>
      <c r="C332" s="37" t="str">
        <f>'7'!$A$42</f>
        <v xml:space="preserve"> </v>
      </c>
      <c r="E332" s="37" t="str">
        <f t="shared" si="17"/>
        <v>PV7</v>
      </c>
      <c r="F332" s="37" t="s">
        <v>327</v>
      </c>
      <c r="G332" s="37" t="str">
        <f>'7'!$C$10</f>
        <v xml:space="preserve"> </v>
      </c>
      <c r="H332" s="37">
        <f>VLOOKUP($C332,'7'!$A$19:$O$300,2,FALSE)</f>
        <v>0</v>
      </c>
      <c r="I332" s="47">
        <f>'7'!$C$11</f>
        <v>0</v>
      </c>
      <c r="J332" s="37">
        <v>0</v>
      </c>
      <c r="K332" s="37">
        <f>VLOOKUP($C332,'7'!$A$19:$O$300,15,FALSE)</f>
        <v>0</v>
      </c>
      <c r="L332" s="37">
        <f>VLOOKUP($C332,'7'!$A$19:$O$300,14,FALSE)</f>
        <v>0</v>
      </c>
      <c r="M332" s="37">
        <f>VLOOKUP($C332,'7'!$A$19:$O$300,13,FALSE)</f>
        <v>0</v>
      </c>
      <c r="N332" s="37">
        <f t="shared" si="18"/>
        <v>0</v>
      </c>
      <c r="O332" s="37">
        <f>'7'!$L$42</f>
        <v>0</v>
      </c>
      <c r="P332" s="37" t="str">
        <f>VLOOKUP($C332,'7'!$A$19:$P$300,16,FALSE)</f>
        <v xml:space="preserve"> </v>
      </c>
      <c r="Q332" s="37">
        <f>'7'!$K$42</f>
        <v>0</v>
      </c>
    </row>
    <row r="333" spans="1:17" x14ac:dyDescent="0.25">
      <c r="A333" s="46">
        <f t="shared" si="16"/>
        <v>7</v>
      </c>
      <c r="C333" s="37" t="str">
        <f>'7'!$A$43</f>
        <v xml:space="preserve"> </v>
      </c>
      <c r="E333" s="37" t="str">
        <f t="shared" si="17"/>
        <v>PV7</v>
      </c>
      <c r="F333" s="37" t="s">
        <v>327</v>
      </c>
      <c r="G333" s="37" t="str">
        <f>'7'!$C$10</f>
        <v xml:space="preserve"> </v>
      </c>
      <c r="H333" s="37">
        <f>VLOOKUP($C333,'7'!$A$19:$O$300,2,FALSE)</f>
        <v>0</v>
      </c>
      <c r="I333" s="47">
        <f>'7'!$C$11</f>
        <v>0</v>
      </c>
      <c r="J333" s="37">
        <v>0</v>
      </c>
      <c r="K333" s="37">
        <f>VLOOKUP($C333,'7'!$A$19:$O$300,15,FALSE)</f>
        <v>0</v>
      </c>
      <c r="L333" s="37">
        <f>VLOOKUP($C333,'7'!$A$19:$O$300,14,FALSE)</f>
        <v>0</v>
      </c>
      <c r="M333" s="37">
        <f>VLOOKUP($C333,'7'!$A$19:$O$300,13,FALSE)</f>
        <v>0</v>
      </c>
      <c r="N333" s="37">
        <f t="shared" si="18"/>
        <v>0</v>
      </c>
      <c r="O333" s="37">
        <f>'7'!$L$43</f>
        <v>0</v>
      </c>
      <c r="P333" s="37" t="str">
        <f>VLOOKUP($C333,'7'!$A$19:$P$300,16,FALSE)</f>
        <v xml:space="preserve"> </v>
      </c>
      <c r="Q333" s="37">
        <f>'7'!$K$43</f>
        <v>0</v>
      </c>
    </row>
    <row r="334" spans="1:17" x14ac:dyDescent="0.25">
      <c r="A334" s="46">
        <f t="shared" si="16"/>
        <v>7</v>
      </c>
      <c r="C334" s="37" t="str">
        <f>'7'!$A$44</f>
        <v xml:space="preserve"> </v>
      </c>
      <c r="E334" s="37" t="str">
        <f t="shared" si="17"/>
        <v>PV7</v>
      </c>
      <c r="F334" s="37" t="s">
        <v>327</v>
      </c>
      <c r="G334" s="37" t="str">
        <f>'7'!$C$10</f>
        <v xml:space="preserve"> </v>
      </c>
      <c r="H334" s="37">
        <f>VLOOKUP($C334,'7'!$A$19:$O$300,2,FALSE)</f>
        <v>0</v>
      </c>
      <c r="I334" s="47">
        <f>'7'!$C$11</f>
        <v>0</v>
      </c>
      <c r="J334" s="37">
        <v>0</v>
      </c>
      <c r="K334" s="37">
        <f>VLOOKUP($C334,'7'!$A$19:$O$300,15,FALSE)</f>
        <v>0</v>
      </c>
      <c r="L334" s="37">
        <f>VLOOKUP($C334,'7'!$A$19:$O$300,14,FALSE)</f>
        <v>0</v>
      </c>
      <c r="M334" s="37">
        <f>VLOOKUP($C334,'7'!$A$19:$O$300,13,FALSE)</f>
        <v>0</v>
      </c>
      <c r="N334" s="37">
        <f t="shared" si="18"/>
        <v>0</v>
      </c>
      <c r="O334" s="37">
        <f>'7'!$L$44</f>
        <v>0</v>
      </c>
      <c r="P334" s="37" t="str">
        <f>VLOOKUP($C334,'7'!$A$19:$P$300,16,FALSE)</f>
        <v xml:space="preserve"> </v>
      </c>
      <c r="Q334" s="37">
        <f>'7'!$K$44</f>
        <v>0</v>
      </c>
    </row>
    <row r="335" spans="1:17" x14ac:dyDescent="0.25">
      <c r="A335" s="46">
        <f t="shared" si="16"/>
        <v>7</v>
      </c>
      <c r="C335" s="37" t="str">
        <f>'7'!$A$45</f>
        <v xml:space="preserve"> </v>
      </c>
      <c r="E335" s="37" t="str">
        <f t="shared" si="17"/>
        <v>PV7</v>
      </c>
      <c r="F335" s="37" t="s">
        <v>327</v>
      </c>
      <c r="G335" s="37" t="str">
        <f>'7'!$C$10</f>
        <v xml:space="preserve"> </v>
      </c>
      <c r="H335" s="37">
        <f>VLOOKUP($C335,'7'!$A$19:$O$300,2,FALSE)</f>
        <v>0</v>
      </c>
      <c r="I335" s="47">
        <f>'7'!$C$11</f>
        <v>0</v>
      </c>
      <c r="J335" s="37">
        <v>0</v>
      </c>
      <c r="K335" s="37">
        <f>VLOOKUP($C335,'7'!$A$19:$O$300,15,FALSE)</f>
        <v>0</v>
      </c>
      <c r="L335" s="37">
        <f>VLOOKUP($C335,'7'!$A$19:$O$300,14,FALSE)</f>
        <v>0</v>
      </c>
      <c r="M335" s="37">
        <f>VLOOKUP($C335,'7'!$A$19:$O$300,13,FALSE)</f>
        <v>0</v>
      </c>
      <c r="N335" s="37">
        <f t="shared" si="18"/>
        <v>0</v>
      </c>
      <c r="O335" s="37">
        <f>'7'!$L$45</f>
        <v>0</v>
      </c>
      <c r="P335" s="37" t="str">
        <f>VLOOKUP($C335,'7'!$A$19:$P$300,16,FALSE)</f>
        <v xml:space="preserve"> </v>
      </c>
      <c r="Q335" s="37">
        <f>'7'!$K$45</f>
        <v>0</v>
      </c>
    </row>
    <row r="336" spans="1:17" x14ac:dyDescent="0.25">
      <c r="A336" s="46">
        <f t="shared" si="16"/>
        <v>7</v>
      </c>
      <c r="C336" s="37" t="str">
        <f>'7'!$A$46</f>
        <v xml:space="preserve"> </v>
      </c>
      <c r="E336" s="37" t="str">
        <f t="shared" si="17"/>
        <v>PV7</v>
      </c>
      <c r="F336" s="37" t="s">
        <v>327</v>
      </c>
      <c r="G336" s="37" t="str">
        <f>'7'!$C$10</f>
        <v xml:space="preserve"> </v>
      </c>
      <c r="H336" s="37">
        <f>VLOOKUP($C336,'7'!$A$19:$O$300,2,FALSE)</f>
        <v>0</v>
      </c>
      <c r="I336" s="47">
        <f>'7'!$C$11</f>
        <v>0</v>
      </c>
      <c r="J336" s="37">
        <v>0</v>
      </c>
      <c r="K336" s="37">
        <f>VLOOKUP($C336,'7'!$A$19:$O$300,15,FALSE)</f>
        <v>0</v>
      </c>
      <c r="L336" s="37">
        <f>VLOOKUP($C336,'7'!$A$19:$O$300,14,FALSE)</f>
        <v>0</v>
      </c>
      <c r="M336" s="37">
        <f>VLOOKUP($C336,'7'!$A$19:$O$300,13,FALSE)</f>
        <v>0</v>
      </c>
      <c r="N336" s="37">
        <f t="shared" si="18"/>
        <v>0</v>
      </c>
      <c r="O336" s="37">
        <f>'7'!$L$46</f>
        <v>0</v>
      </c>
      <c r="P336" s="37" t="str">
        <f>VLOOKUP($C336,'7'!$A$19:$P$300,16,FALSE)</f>
        <v xml:space="preserve"> </v>
      </c>
      <c r="Q336" s="37">
        <f>'7'!$K$46</f>
        <v>0</v>
      </c>
    </row>
    <row r="337" spans="1:17" x14ac:dyDescent="0.25">
      <c r="A337" s="46">
        <f t="shared" si="16"/>
        <v>7</v>
      </c>
      <c r="C337" s="37" t="str">
        <f>'7'!$A$47</f>
        <v xml:space="preserve"> </v>
      </c>
      <c r="E337" s="37" t="str">
        <f t="shared" si="17"/>
        <v>PV7</v>
      </c>
      <c r="F337" s="37" t="s">
        <v>327</v>
      </c>
      <c r="G337" s="37" t="str">
        <f>'7'!$C$10</f>
        <v xml:space="preserve"> </v>
      </c>
      <c r="H337" s="37">
        <f>VLOOKUP($C337,'7'!$A$19:$O$300,2,FALSE)</f>
        <v>0</v>
      </c>
      <c r="I337" s="47">
        <f>'7'!$C$11</f>
        <v>0</v>
      </c>
      <c r="J337" s="37">
        <v>0</v>
      </c>
      <c r="K337" s="37">
        <f>VLOOKUP($C337,'7'!$A$19:$O$300,15,FALSE)</f>
        <v>0</v>
      </c>
      <c r="L337" s="37">
        <f>VLOOKUP($C337,'7'!$A$19:$O$300,14,FALSE)</f>
        <v>0</v>
      </c>
      <c r="M337" s="37">
        <f>VLOOKUP($C337,'7'!$A$19:$O$300,13,FALSE)</f>
        <v>0</v>
      </c>
      <c r="N337" s="37">
        <f t="shared" si="18"/>
        <v>0</v>
      </c>
      <c r="O337" s="37">
        <f>'7'!$L$47</f>
        <v>0</v>
      </c>
      <c r="P337" s="37" t="str">
        <f>VLOOKUP($C337,'7'!$A$19:$P$300,16,FALSE)</f>
        <v xml:space="preserve"> </v>
      </c>
      <c r="Q337" s="37">
        <f>'7'!$K$47</f>
        <v>0</v>
      </c>
    </row>
    <row r="338" spans="1:17" x14ac:dyDescent="0.25">
      <c r="A338" s="46">
        <f t="shared" si="16"/>
        <v>7</v>
      </c>
      <c r="C338" s="37" t="str">
        <f>'7'!$A$48</f>
        <v xml:space="preserve"> </v>
      </c>
      <c r="E338" s="37" t="str">
        <f t="shared" si="17"/>
        <v>PV7</v>
      </c>
      <c r="F338" s="37" t="s">
        <v>327</v>
      </c>
      <c r="G338" s="37" t="str">
        <f>'7'!$C$10</f>
        <v xml:space="preserve"> </v>
      </c>
      <c r="H338" s="37">
        <f>VLOOKUP($C338,'7'!$A$19:$O$300,2,FALSE)</f>
        <v>0</v>
      </c>
      <c r="I338" s="47">
        <f>'7'!$C$11</f>
        <v>0</v>
      </c>
      <c r="J338" s="37">
        <v>0</v>
      </c>
      <c r="K338" s="37">
        <f>VLOOKUP($C338,'7'!$A$19:$O$300,15,FALSE)</f>
        <v>0</v>
      </c>
      <c r="L338" s="37">
        <f>VLOOKUP($C338,'7'!$A$19:$O$300,14,FALSE)</f>
        <v>0</v>
      </c>
      <c r="M338" s="37">
        <f>VLOOKUP($C338,'7'!$A$19:$O$300,13,FALSE)</f>
        <v>0</v>
      </c>
      <c r="N338" s="37">
        <f t="shared" si="18"/>
        <v>0</v>
      </c>
      <c r="O338" s="37">
        <f>'7'!$L$48</f>
        <v>0</v>
      </c>
      <c r="P338" s="37" t="str">
        <f>VLOOKUP($C338,'7'!$A$19:$P$300,16,FALSE)</f>
        <v xml:space="preserve"> </v>
      </c>
      <c r="Q338" s="37">
        <f>'7'!$K$48</f>
        <v>0</v>
      </c>
    </row>
    <row r="339" spans="1:17" x14ac:dyDescent="0.25">
      <c r="A339" s="46">
        <f t="shared" si="16"/>
        <v>7</v>
      </c>
      <c r="C339" s="37" t="str">
        <f>'7'!$A$49</f>
        <v xml:space="preserve"> </v>
      </c>
      <c r="E339" s="37" t="str">
        <f t="shared" si="17"/>
        <v>PV7</v>
      </c>
      <c r="F339" s="37" t="s">
        <v>327</v>
      </c>
      <c r="G339" s="37" t="str">
        <f>'7'!$C$10</f>
        <v xml:space="preserve"> </v>
      </c>
      <c r="H339" s="37">
        <f>VLOOKUP($C339,'7'!$A$19:$O$300,2,FALSE)</f>
        <v>0</v>
      </c>
      <c r="I339" s="47">
        <f>'7'!$C$11</f>
        <v>0</v>
      </c>
      <c r="J339" s="37">
        <v>0</v>
      </c>
      <c r="K339" s="37">
        <f>VLOOKUP($C339,'7'!$A$19:$O$300,15,FALSE)</f>
        <v>0</v>
      </c>
      <c r="L339" s="37">
        <f>VLOOKUP($C339,'7'!$A$19:$O$300,14,FALSE)</f>
        <v>0</v>
      </c>
      <c r="M339" s="37">
        <f>VLOOKUP($C339,'7'!$A$19:$O$300,13,FALSE)</f>
        <v>0</v>
      </c>
      <c r="N339" s="37">
        <f t="shared" si="18"/>
        <v>0</v>
      </c>
      <c r="O339" s="37">
        <f>'7'!$L$49</f>
        <v>0</v>
      </c>
      <c r="P339" s="37" t="str">
        <f>VLOOKUP($C339,'7'!$A$19:$P$300,16,FALSE)</f>
        <v xml:space="preserve"> </v>
      </c>
      <c r="Q339" s="37">
        <f>'7'!$K$49</f>
        <v>0</v>
      </c>
    </row>
    <row r="340" spans="1:17" x14ac:dyDescent="0.25">
      <c r="A340" s="46">
        <f t="shared" si="16"/>
        <v>7</v>
      </c>
      <c r="C340" s="37" t="str">
        <f>'7'!$A$50</f>
        <v xml:space="preserve"> </v>
      </c>
      <c r="E340" s="37" t="str">
        <f t="shared" si="17"/>
        <v>PV7</v>
      </c>
      <c r="F340" s="37" t="s">
        <v>327</v>
      </c>
      <c r="G340" s="37" t="str">
        <f>'7'!$C$10</f>
        <v xml:space="preserve"> </v>
      </c>
      <c r="H340" s="37">
        <f>VLOOKUP($C340,'7'!$A$19:$O$300,2,FALSE)</f>
        <v>0</v>
      </c>
      <c r="I340" s="47">
        <f>'7'!$C$11</f>
        <v>0</v>
      </c>
      <c r="J340" s="37">
        <v>0</v>
      </c>
      <c r="K340" s="37">
        <f>VLOOKUP($C340,'7'!$A$19:$O$300,15,FALSE)</f>
        <v>0</v>
      </c>
      <c r="L340" s="37">
        <f>VLOOKUP($C340,'7'!$A$19:$O$300,14,FALSE)</f>
        <v>0</v>
      </c>
      <c r="M340" s="37">
        <f>VLOOKUP($C340,'7'!$A$19:$O$300,13,FALSE)</f>
        <v>0</v>
      </c>
      <c r="N340" s="37">
        <f t="shared" si="18"/>
        <v>0</v>
      </c>
      <c r="O340" s="37">
        <f>'7'!$L$50</f>
        <v>0</v>
      </c>
      <c r="P340" s="37" t="str">
        <f>VLOOKUP($C340,'7'!$A$19:$P$300,16,FALSE)</f>
        <v xml:space="preserve"> </v>
      </c>
      <c r="Q340" s="37">
        <f>'7'!$K$50</f>
        <v>0</v>
      </c>
    </row>
    <row r="341" spans="1:17" x14ac:dyDescent="0.25">
      <c r="A341" s="46">
        <f t="shared" si="16"/>
        <v>7</v>
      </c>
      <c r="C341" s="37" t="str">
        <f>'7'!$A$51</f>
        <v xml:space="preserve"> </v>
      </c>
      <c r="E341" s="37" t="str">
        <f t="shared" si="17"/>
        <v>PV7</v>
      </c>
      <c r="F341" s="37" t="s">
        <v>327</v>
      </c>
      <c r="G341" s="37" t="str">
        <f>'7'!$C$10</f>
        <v xml:space="preserve"> </v>
      </c>
      <c r="H341" s="37">
        <f>VLOOKUP($C341,'7'!$A$19:$O$300,2,FALSE)</f>
        <v>0</v>
      </c>
      <c r="I341" s="47">
        <f>'7'!$C$11</f>
        <v>0</v>
      </c>
      <c r="J341" s="37">
        <v>0</v>
      </c>
      <c r="K341" s="37">
        <f>VLOOKUP($C341,'7'!$A$19:$O$300,15,FALSE)</f>
        <v>0</v>
      </c>
      <c r="L341" s="37">
        <f>VLOOKUP($C341,'7'!$A$19:$O$300,14,FALSE)</f>
        <v>0</v>
      </c>
      <c r="M341" s="37">
        <f>VLOOKUP($C341,'7'!$A$19:$O$300,13,FALSE)</f>
        <v>0</v>
      </c>
      <c r="N341" s="37">
        <f t="shared" si="18"/>
        <v>0</v>
      </c>
      <c r="O341" s="37">
        <f>'7'!$L$51</f>
        <v>0</v>
      </c>
      <c r="P341" s="37" t="str">
        <f>VLOOKUP($C341,'7'!$A$19:$P$300,16,FALSE)</f>
        <v xml:space="preserve"> </v>
      </c>
      <c r="Q341" s="37">
        <f>'7'!$K$51</f>
        <v>0</v>
      </c>
    </row>
    <row r="342" spans="1:17" x14ac:dyDescent="0.25">
      <c r="A342" s="46">
        <f t="shared" si="16"/>
        <v>7</v>
      </c>
      <c r="C342" s="37" t="str">
        <f>'7'!$A$52</f>
        <v xml:space="preserve"> </v>
      </c>
      <c r="E342" s="37" t="str">
        <f t="shared" si="17"/>
        <v>PV7</v>
      </c>
      <c r="F342" s="37" t="s">
        <v>327</v>
      </c>
      <c r="G342" s="37" t="str">
        <f>'7'!$C$10</f>
        <v xml:space="preserve"> </v>
      </c>
      <c r="H342" s="37">
        <f>VLOOKUP($C342,'7'!$A$19:$O$300,2,FALSE)</f>
        <v>0</v>
      </c>
      <c r="I342" s="47">
        <f>'7'!$C$11</f>
        <v>0</v>
      </c>
      <c r="J342" s="37">
        <v>0</v>
      </c>
      <c r="K342" s="37">
        <f>VLOOKUP($C342,'7'!$A$19:$O$300,15,FALSE)</f>
        <v>0</v>
      </c>
      <c r="L342" s="37">
        <f>VLOOKUP($C342,'7'!$A$19:$O$300,14,FALSE)</f>
        <v>0</v>
      </c>
      <c r="M342" s="37">
        <f>VLOOKUP($C342,'7'!$A$19:$O$300,13,FALSE)</f>
        <v>0</v>
      </c>
      <c r="N342" s="37">
        <f t="shared" si="18"/>
        <v>0</v>
      </c>
      <c r="O342" s="37">
        <f>'7'!$L$52</f>
        <v>0</v>
      </c>
      <c r="P342" s="37" t="str">
        <f>VLOOKUP($C342,'7'!$A$19:$P$300,16,FALSE)</f>
        <v xml:space="preserve"> </v>
      </c>
      <c r="Q342" s="37">
        <f>'7'!$K$52</f>
        <v>0</v>
      </c>
    </row>
    <row r="343" spans="1:17" x14ac:dyDescent="0.25">
      <c r="A343" s="46">
        <f t="shared" si="16"/>
        <v>7</v>
      </c>
      <c r="C343" s="37" t="str">
        <f>'7'!$A$53</f>
        <v xml:space="preserve"> </v>
      </c>
      <c r="E343" s="37" t="str">
        <f t="shared" si="17"/>
        <v>PV7</v>
      </c>
      <c r="F343" s="37" t="s">
        <v>327</v>
      </c>
      <c r="G343" s="37" t="str">
        <f>'7'!$C$10</f>
        <v xml:space="preserve"> </v>
      </c>
      <c r="H343" s="37">
        <f>VLOOKUP($C343,'7'!$A$19:$O$300,2,FALSE)</f>
        <v>0</v>
      </c>
      <c r="I343" s="47">
        <f>'7'!$C$11</f>
        <v>0</v>
      </c>
      <c r="J343" s="37">
        <v>0</v>
      </c>
      <c r="K343" s="37">
        <f>VLOOKUP($C343,'7'!$A$19:$O$300,15,FALSE)</f>
        <v>0</v>
      </c>
      <c r="L343" s="37">
        <f>VLOOKUP($C343,'7'!$A$19:$O$300,14,FALSE)</f>
        <v>0</v>
      </c>
      <c r="M343" s="37">
        <f>VLOOKUP($C343,'7'!$A$19:$O$300,13,FALSE)</f>
        <v>0</v>
      </c>
      <c r="N343" s="37">
        <f t="shared" si="18"/>
        <v>0</v>
      </c>
      <c r="O343" s="37">
        <f>'7'!$L$53</f>
        <v>0</v>
      </c>
      <c r="P343" s="37" t="str">
        <f>VLOOKUP($C343,'7'!$A$19:$P$300,16,FALSE)</f>
        <v xml:space="preserve"> </v>
      </c>
      <c r="Q343" s="37">
        <f>'7'!$K$53</f>
        <v>0</v>
      </c>
    </row>
    <row r="344" spans="1:17" x14ac:dyDescent="0.25">
      <c r="A344" s="46">
        <f t="shared" si="16"/>
        <v>7</v>
      </c>
      <c r="C344" s="37" t="str">
        <f>'7'!$A$54</f>
        <v xml:space="preserve"> </v>
      </c>
      <c r="E344" s="37" t="str">
        <f t="shared" si="17"/>
        <v>PV7</v>
      </c>
      <c r="F344" s="37" t="s">
        <v>327</v>
      </c>
      <c r="G344" s="37" t="str">
        <f>'7'!$C$10</f>
        <v xml:space="preserve"> </v>
      </c>
      <c r="H344" s="37">
        <f>VLOOKUP($C344,'7'!$A$19:$O$300,2,FALSE)</f>
        <v>0</v>
      </c>
      <c r="I344" s="47">
        <f>'7'!$C$11</f>
        <v>0</v>
      </c>
      <c r="J344" s="37">
        <v>0</v>
      </c>
      <c r="K344" s="37">
        <f>VLOOKUP($C344,'7'!$A$19:$O$300,15,FALSE)</f>
        <v>0</v>
      </c>
      <c r="L344" s="37">
        <f>VLOOKUP($C344,'7'!$A$19:$O$300,14,FALSE)</f>
        <v>0</v>
      </c>
      <c r="M344" s="37">
        <f>VLOOKUP($C344,'7'!$A$19:$O$300,13,FALSE)</f>
        <v>0</v>
      </c>
      <c r="N344" s="37">
        <f t="shared" si="18"/>
        <v>0</v>
      </c>
      <c r="O344" s="37">
        <f>'7'!$L$54</f>
        <v>0</v>
      </c>
      <c r="P344" s="37" t="str">
        <f>VLOOKUP($C344,'7'!$A$19:$P$300,16,FALSE)</f>
        <v xml:space="preserve"> </v>
      </c>
      <c r="Q344" s="37">
        <f>'7'!$K$54</f>
        <v>0</v>
      </c>
    </row>
    <row r="345" spans="1:17" x14ac:dyDescent="0.25">
      <c r="A345" s="46">
        <f t="shared" si="16"/>
        <v>7</v>
      </c>
      <c r="C345" s="37" t="str">
        <f>'7'!$A$55</f>
        <v xml:space="preserve"> </v>
      </c>
      <c r="E345" s="37" t="str">
        <f t="shared" si="17"/>
        <v>PV7</v>
      </c>
      <c r="F345" s="37" t="s">
        <v>327</v>
      </c>
      <c r="G345" s="37" t="str">
        <f>'7'!$C$10</f>
        <v xml:space="preserve"> </v>
      </c>
      <c r="H345" s="37">
        <f>VLOOKUP($C345,'7'!$A$19:$O$300,2,FALSE)</f>
        <v>0</v>
      </c>
      <c r="I345" s="47">
        <f>'7'!$C$11</f>
        <v>0</v>
      </c>
      <c r="J345" s="37">
        <v>0</v>
      </c>
      <c r="K345" s="37">
        <f>VLOOKUP($C345,'7'!$A$19:$O$300,15,FALSE)</f>
        <v>0</v>
      </c>
      <c r="L345" s="37">
        <f>VLOOKUP($C345,'7'!$A$19:$O$300,14,FALSE)</f>
        <v>0</v>
      </c>
      <c r="M345" s="37">
        <f>VLOOKUP($C345,'7'!$A$19:$O$300,13,FALSE)</f>
        <v>0</v>
      </c>
      <c r="N345" s="37">
        <f t="shared" si="18"/>
        <v>0</v>
      </c>
      <c r="O345" s="37">
        <f>'7'!$L$55</f>
        <v>0</v>
      </c>
      <c r="P345" s="37" t="str">
        <f>VLOOKUP($C345,'7'!$A$19:$P$300,16,FALSE)</f>
        <v xml:space="preserve"> </v>
      </c>
      <c r="Q345" s="37">
        <f>'7'!$K$55</f>
        <v>0</v>
      </c>
    </row>
    <row r="346" spans="1:17" x14ac:dyDescent="0.25">
      <c r="A346" s="46">
        <f t="shared" si="16"/>
        <v>7</v>
      </c>
      <c r="C346" s="37" t="str">
        <f>'7'!$A$56</f>
        <v xml:space="preserve"> </v>
      </c>
      <c r="E346" s="37" t="str">
        <f t="shared" si="17"/>
        <v>PV7</v>
      </c>
      <c r="F346" s="37" t="s">
        <v>327</v>
      </c>
      <c r="G346" s="37" t="str">
        <f>'7'!$C$10</f>
        <v xml:space="preserve"> </v>
      </c>
      <c r="H346" s="37">
        <f>VLOOKUP($C346,'7'!$A$19:$O$300,2,FALSE)</f>
        <v>0</v>
      </c>
      <c r="I346" s="47">
        <f>'7'!$C$11</f>
        <v>0</v>
      </c>
      <c r="J346" s="37">
        <v>0</v>
      </c>
      <c r="K346" s="37">
        <f>VLOOKUP($C346,'7'!$A$19:$O$300,15,FALSE)</f>
        <v>0</v>
      </c>
      <c r="L346" s="37">
        <f>VLOOKUP($C346,'7'!$A$19:$O$300,14,FALSE)</f>
        <v>0</v>
      </c>
      <c r="M346" s="37">
        <f>VLOOKUP($C346,'7'!$A$19:$O$300,13,FALSE)</f>
        <v>0</v>
      </c>
      <c r="N346" s="37">
        <f t="shared" si="18"/>
        <v>0</v>
      </c>
      <c r="O346" s="37">
        <f>'7'!$L$56</f>
        <v>0</v>
      </c>
      <c r="P346" s="37" t="str">
        <f>VLOOKUP($C346,'7'!$A$19:$P$300,16,FALSE)</f>
        <v xml:space="preserve"> </v>
      </c>
      <c r="Q346" s="37">
        <f>'7'!$K$56</f>
        <v>0</v>
      </c>
    </row>
    <row r="347" spans="1:17" x14ac:dyDescent="0.25">
      <c r="A347" s="46">
        <f t="shared" si="16"/>
        <v>7</v>
      </c>
      <c r="C347" s="37" t="str">
        <f>'7'!$A$57</f>
        <v xml:space="preserve"> </v>
      </c>
      <c r="E347" s="37" t="str">
        <f t="shared" si="17"/>
        <v>PV7</v>
      </c>
      <c r="F347" s="37" t="s">
        <v>327</v>
      </c>
      <c r="G347" s="37" t="str">
        <f>'7'!$C$10</f>
        <v xml:space="preserve"> </v>
      </c>
      <c r="H347" s="37">
        <f>VLOOKUP($C347,'7'!$A$19:$O$300,2,FALSE)</f>
        <v>0</v>
      </c>
      <c r="I347" s="47">
        <f>'7'!$C$11</f>
        <v>0</v>
      </c>
      <c r="J347" s="37">
        <v>0</v>
      </c>
      <c r="K347" s="37">
        <f>VLOOKUP($C347,'7'!$A$19:$O$300,15,FALSE)</f>
        <v>0</v>
      </c>
      <c r="L347" s="37">
        <f>VLOOKUP($C347,'7'!$A$19:$O$300,14,FALSE)</f>
        <v>0</v>
      </c>
      <c r="M347" s="37">
        <f>VLOOKUP($C347,'7'!$A$19:$O$300,13,FALSE)</f>
        <v>0</v>
      </c>
      <c r="N347" s="37">
        <f t="shared" si="18"/>
        <v>0</v>
      </c>
      <c r="O347" s="37">
        <f>'7'!$L$57</f>
        <v>0</v>
      </c>
      <c r="P347" s="37" t="str">
        <f>VLOOKUP($C347,'7'!$A$19:$P$300,16,FALSE)</f>
        <v xml:space="preserve"> </v>
      </c>
      <c r="Q347" s="37">
        <f>'7'!$K$57</f>
        <v>0</v>
      </c>
    </row>
    <row r="348" spans="1:17" x14ac:dyDescent="0.25">
      <c r="A348" s="46">
        <f t="shared" si="16"/>
        <v>7</v>
      </c>
      <c r="C348" s="37" t="str">
        <f>'7'!$A$58</f>
        <v xml:space="preserve"> </v>
      </c>
      <c r="E348" s="37" t="str">
        <f t="shared" si="17"/>
        <v>PV7</v>
      </c>
      <c r="F348" s="37" t="s">
        <v>327</v>
      </c>
      <c r="G348" s="37" t="str">
        <f>'7'!$C$10</f>
        <v xml:space="preserve"> </v>
      </c>
      <c r="H348" s="37">
        <f>VLOOKUP($C348,'7'!$A$19:$O$300,2,FALSE)</f>
        <v>0</v>
      </c>
      <c r="I348" s="47">
        <f>'7'!$C$11</f>
        <v>0</v>
      </c>
      <c r="J348" s="37">
        <v>0</v>
      </c>
      <c r="K348" s="37">
        <f>VLOOKUP($C348,'7'!$A$19:$O$300,15,FALSE)</f>
        <v>0</v>
      </c>
      <c r="L348" s="37">
        <f>VLOOKUP($C348,'7'!$A$19:$O$300,14,FALSE)</f>
        <v>0</v>
      </c>
      <c r="M348" s="37">
        <f>VLOOKUP($C348,'7'!$A$19:$O$300,13,FALSE)</f>
        <v>0</v>
      </c>
      <c r="N348" s="37">
        <f t="shared" si="18"/>
        <v>0</v>
      </c>
      <c r="O348" s="37">
        <f>'7'!$L$58</f>
        <v>0</v>
      </c>
      <c r="P348" s="37" t="str">
        <f>VLOOKUP($C348,'7'!$A$19:$P$300,16,FALSE)</f>
        <v xml:space="preserve"> </v>
      </c>
      <c r="Q348" s="37">
        <f>'7'!$K$58</f>
        <v>0</v>
      </c>
    </row>
    <row r="349" spans="1:17" x14ac:dyDescent="0.25">
      <c r="A349" s="46">
        <f t="shared" si="16"/>
        <v>7</v>
      </c>
      <c r="C349" s="37" t="str">
        <f>'7'!$A$59</f>
        <v xml:space="preserve"> </v>
      </c>
      <c r="E349" s="37" t="str">
        <f t="shared" si="17"/>
        <v>PV7</v>
      </c>
      <c r="F349" s="37" t="s">
        <v>327</v>
      </c>
      <c r="G349" s="37" t="str">
        <f>'7'!$C$10</f>
        <v xml:space="preserve"> </v>
      </c>
      <c r="H349" s="37">
        <f>VLOOKUP($C349,'7'!$A$19:$O$300,2,FALSE)</f>
        <v>0</v>
      </c>
      <c r="I349" s="47">
        <f>'7'!$C$11</f>
        <v>0</v>
      </c>
      <c r="J349" s="37">
        <v>0</v>
      </c>
      <c r="K349" s="37">
        <f>VLOOKUP($C349,'7'!$A$19:$O$300,15,FALSE)</f>
        <v>0</v>
      </c>
      <c r="L349" s="37">
        <f>VLOOKUP($C349,'7'!$A$19:$O$300,14,FALSE)</f>
        <v>0</v>
      </c>
      <c r="M349" s="37">
        <f>VLOOKUP($C349,'7'!$A$19:$O$300,13,FALSE)</f>
        <v>0</v>
      </c>
      <c r="N349" s="37">
        <f t="shared" si="18"/>
        <v>0</v>
      </c>
      <c r="O349" s="37">
        <f>'7'!$L$59</f>
        <v>0</v>
      </c>
      <c r="P349" s="37" t="str">
        <f>VLOOKUP($C349,'7'!$A$19:$P$300,16,FALSE)</f>
        <v xml:space="preserve"> </v>
      </c>
      <c r="Q349" s="37">
        <f>'7'!$K$59</f>
        <v>0</v>
      </c>
    </row>
    <row r="350" spans="1:17" x14ac:dyDescent="0.25">
      <c r="A350" s="46">
        <f t="shared" si="16"/>
        <v>7</v>
      </c>
      <c r="C350" s="37" t="str">
        <f>'7'!$A$60</f>
        <v xml:space="preserve"> </v>
      </c>
      <c r="E350" s="37" t="str">
        <f t="shared" si="17"/>
        <v>PV7</v>
      </c>
      <c r="F350" s="37" t="s">
        <v>327</v>
      </c>
      <c r="G350" s="37" t="str">
        <f>'7'!$C$10</f>
        <v xml:space="preserve"> </v>
      </c>
      <c r="H350" s="37">
        <f>VLOOKUP($C350,'7'!$A$19:$O$300,2,FALSE)</f>
        <v>0</v>
      </c>
      <c r="I350" s="47">
        <f>'7'!$C$11</f>
        <v>0</v>
      </c>
      <c r="J350" s="37">
        <v>0</v>
      </c>
      <c r="K350" s="37">
        <f>VLOOKUP($C350,'7'!$A$19:$O$300,15,FALSE)</f>
        <v>0</v>
      </c>
      <c r="L350" s="37">
        <f>VLOOKUP($C350,'7'!$A$19:$O$300,14,FALSE)</f>
        <v>0</v>
      </c>
      <c r="M350" s="37">
        <f>VLOOKUP($C350,'7'!$A$19:$O$300,13,FALSE)</f>
        <v>0</v>
      </c>
      <c r="N350" s="37">
        <f t="shared" si="18"/>
        <v>0</v>
      </c>
      <c r="O350" s="37">
        <f>'7'!$L$60</f>
        <v>0</v>
      </c>
      <c r="P350" s="37" t="str">
        <f>VLOOKUP($C350,'7'!$A$19:$P$300,16,FALSE)</f>
        <v xml:space="preserve"> </v>
      </c>
      <c r="Q350" s="37">
        <f>'7'!$K$60</f>
        <v>0</v>
      </c>
    </row>
    <row r="351" spans="1:17" x14ac:dyDescent="0.25">
      <c r="A351" s="46">
        <f t="shared" si="16"/>
        <v>7</v>
      </c>
      <c r="C351" s="37" t="str">
        <f>'7'!$A$61</f>
        <v xml:space="preserve"> </v>
      </c>
      <c r="E351" s="37" t="str">
        <f t="shared" si="17"/>
        <v>PV7</v>
      </c>
      <c r="F351" s="37" t="s">
        <v>327</v>
      </c>
      <c r="G351" s="37" t="str">
        <f>'7'!$C$10</f>
        <v xml:space="preserve"> </v>
      </c>
      <c r="H351" s="37">
        <f>VLOOKUP($C351,'7'!$A$19:$O$300,2,FALSE)</f>
        <v>0</v>
      </c>
      <c r="I351" s="47">
        <f>'7'!$C$11</f>
        <v>0</v>
      </c>
      <c r="J351" s="37">
        <v>0</v>
      </c>
      <c r="K351" s="37">
        <f>VLOOKUP($C351,'7'!$A$19:$O$300,15,FALSE)</f>
        <v>0</v>
      </c>
      <c r="L351" s="37">
        <f>VLOOKUP($C351,'7'!$A$19:$O$300,14,FALSE)</f>
        <v>0</v>
      </c>
      <c r="M351" s="37">
        <f>VLOOKUP($C351,'7'!$A$19:$O$300,13,FALSE)</f>
        <v>0</v>
      </c>
      <c r="N351" s="37">
        <f t="shared" si="18"/>
        <v>0</v>
      </c>
      <c r="O351" s="37">
        <f>'7'!$L$61</f>
        <v>0</v>
      </c>
      <c r="P351" s="37" t="str">
        <f>VLOOKUP($C351,'7'!$A$19:$P$300,16,FALSE)</f>
        <v xml:space="preserve"> </v>
      </c>
      <c r="Q351" s="37">
        <f>'7'!$K$61</f>
        <v>0</v>
      </c>
    </row>
    <row r="352" spans="1:17" x14ac:dyDescent="0.25">
      <c r="A352" s="46">
        <f t="shared" si="16"/>
        <v>7</v>
      </c>
      <c r="C352" s="37" t="str">
        <f>'7'!$A$62</f>
        <v xml:space="preserve"> </v>
      </c>
      <c r="E352" s="37" t="str">
        <f t="shared" si="17"/>
        <v>PV7</v>
      </c>
      <c r="F352" s="37" t="s">
        <v>327</v>
      </c>
      <c r="G352" s="37" t="str">
        <f>'7'!$C$10</f>
        <v xml:space="preserve"> </v>
      </c>
      <c r="H352" s="37">
        <f>VLOOKUP($C352,'7'!$A$19:$O$300,2,FALSE)</f>
        <v>0</v>
      </c>
      <c r="I352" s="47">
        <f>'7'!$C$11</f>
        <v>0</v>
      </c>
      <c r="J352" s="37">
        <v>0</v>
      </c>
      <c r="K352" s="37">
        <f>VLOOKUP($C352,'7'!$A$19:$O$300,15,FALSE)</f>
        <v>0</v>
      </c>
      <c r="L352" s="37">
        <f>VLOOKUP($C352,'7'!$A$19:$O$300,14,FALSE)</f>
        <v>0</v>
      </c>
      <c r="M352" s="37">
        <f>VLOOKUP($C352,'7'!$A$19:$O$300,13,FALSE)</f>
        <v>0</v>
      </c>
      <c r="N352" s="37">
        <f t="shared" si="18"/>
        <v>0</v>
      </c>
      <c r="O352" s="37">
        <f>'7'!$L$62</f>
        <v>0</v>
      </c>
      <c r="P352" s="37" t="str">
        <f>VLOOKUP($C352,'7'!$A$19:$P$300,16,FALSE)</f>
        <v xml:space="preserve"> </v>
      </c>
      <c r="Q352" s="37">
        <f>'7'!$K$62</f>
        <v>0</v>
      </c>
    </row>
    <row r="353" spans="1:17" x14ac:dyDescent="0.25">
      <c r="A353" s="46">
        <f t="shared" si="16"/>
        <v>7</v>
      </c>
      <c r="C353" s="37" t="str">
        <f>'7'!$A$63</f>
        <v xml:space="preserve"> </v>
      </c>
      <c r="E353" s="37" t="str">
        <f t="shared" si="17"/>
        <v>PV7</v>
      </c>
      <c r="F353" s="37" t="s">
        <v>327</v>
      </c>
      <c r="G353" s="37" t="str">
        <f>'7'!$C$10</f>
        <v xml:space="preserve"> </v>
      </c>
      <c r="H353" s="37">
        <f>VLOOKUP($C353,'7'!$A$19:$O$300,2,FALSE)</f>
        <v>0</v>
      </c>
      <c r="I353" s="47">
        <f>'7'!$C$11</f>
        <v>0</v>
      </c>
      <c r="J353" s="37">
        <v>0</v>
      </c>
      <c r="K353" s="37">
        <f>VLOOKUP($C353,'7'!$A$19:$O$300,15,FALSE)</f>
        <v>0</v>
      </c>
      <c r="L353" s="37">
        <f>VLOOKUP($C353,'7'!$A$19:$O$300,14,FALSE)</f>
        <v>0</v>
      </c>
      <c r="M353" s="37">
        <f>VLOOKUP($C353,'7'!$A$19:$O$300,13,FALSE)</f>
        <v>0</v>
      </c>
      <c r="N353" s="37">
        <f t="shared" si="18"/>
        <v>0</v>
      </c>
      <c r="O353" s="37">
        <f>'7'!$L$63</f>
        <v>0</v>
      </c>
      <c r="P353" s="37" t="str">
        <f>VLOOKUP($C353,'7'!$A$19:$P$300,16,FALSE)</f>
        <v xml:space="preserve"> </v>
      </c>
      <c r="Q353" s="37">
        <f>'7'!$K$63</f>
        <v>0</v>
      </c>
    </row>
    <row r="354" spans="1:17" x14ac:dyDescent="0.25">
      <c r="A354" s="46">
        <f t="shared" si="16"/>
        <v>7</v>
      </c>
      <c r="C354" s="37" t="str">
        <f>'7'!$A$64</f>
        <v xml:space="preserve"> </v>
      </c>
      <c r="E354" s="37" t="str">
        <f t="shared" si="17"/>
        <v>PV7</v>
      </c>
      <c r="F354" s="37" t="s">
        <v>327</v>
      </c>
      <c r="G354" s="37" t="str">
        <f>'7'!$C$10</f>
        <v xml:space="preserve"> </v>
      </c>
      <c r="H354" s="37">
        <f>VLOOKUP($C354,'7'!$A$19:$O$300,2,FALSE)</f>
        <v>0</v>
      </c>
      <c r="I354" s="47">
        <f>'7'!$C$11</f>
        <v>0</v>
      </c>
      <c r="J354" s="37">
        <v>0</v>
      </c>
      <c r="K354" s="37">
        <f>VLOOKUP($C354,'7'!$A$19:$O$300,15,FALSE)</f>
        <v>0</v>
      </c>
      <c r="L354" s="37">
        <f>VLOOKUP($C354,'7'!$A$19:$O$300,14,FALSE)</f>
        <v>0</v>
      </c>
      <c r="M354" s="37">
        <f>VLOOKUP($C354,'7'!$A$19:$O$300,13,FALSE)</f>
        <v>0</v>
      </c>
      <c r="N354" s="37">
        <f t="shared" si="18"/>
        <v>0</v>
      </c>
      <c r="O354" s="37">
        <f>'7'!$L$64</f>
        <v>0</v>
      </c>
      <c r="P354" s="37" t="str">
        <f>VLOOKUP($C354,'7'!$A$19:$P$300,16,FALSE)</f>
        <v xml:space="preserve"> </v>
      </c>
      <c r="Q354" s="37">
        <f>'7'!$K$64</f>
        <v>0</v>
      </c>
    </row>
    <row r="355" spans="1:17" x14ac:dyDescent="0.25">
      <c r="A355" s="46">
        <f t="shared" si="16"/>
        <v>7</v>
      </c>
      <c r="C355" s="37" t="str">
        <f>'7'!$A$65</f>
        <v xml:space="preserve"> </v>
      </c>
      <c r="E355" s="37" t="str">
        <f t="shared" si="17"/>
        <v>PV7</v>
      </c>
      <c r="F355" s="37" t="s">
        <v>327</v>
      </c>
      <c r="G355" s="37" t="str">
        <f>'7'!$C$10</f>
        <v xml:space="preserve"> </v>
      </c>
      <c r="H355" s="37">
        <f>VLOOKUP($C355,'7'!$A$19:$O$300,2,FALSE)</f>
        <v>0</v>
      </c>
      <c r="I355" s="47">
        <f>'7'!$C$11</f>
        <v>0</v>
      </c>
      <c r="J355" s="37">
        <v>0</v>
      </c>
      <c r="K355" s="37">
        <f>VLOOKUP($C355,'7'!$A$19:$O$300,15,FALSE)</f>
        <v>0</v>
      </c>
      <c r="L355" s="37">
        <f>VLOOKUP($C355,'7'!$A$19:$O$300,14,FALSE)</f>
        <v>0</v>
      </c>
      <c r="M355" s="37">
        <f>VLOOKUP($C355,'7'!$A$19:$O$300,13,FALSE)</f>
        <v>0</v>
      </c>
      <c r="N355" s="37">
        <f t="shared" si="18"/>
        <v>0</v>
      </c>
      <c r="O355" s="37">
        <f>'7'!$L$65</f>
        <v>0</v>
      </c>
      <c r="P355" s="37" t="str">
        <f>VLOOKUP($C355,'7'!$A$19:$P$300,16,FALSE)</f>
        <v xml:space="preserve"> </v>
      </c>
      <c r="Q355" s="37">
        <f>'7'!$K$65</f>
        <v>0</v>
      </c>
    </row>
    <row r="356" spans="1:17" x14ac:dyDescent="0.25">
      <c r="A356" s="46">
        <f t="shared" si="16"/>
        <v>7</v>
      </c>
      <c r="C356" s="37" t="str">
        <f>'7'!$A$66</f>
        <v xml:space="preserve"> </v>
      </c>
      <c r="E356" s="37" t="str">
        <f t="shared" si="17"/>
        <v>PV7</v>
      </c>
      <c r="F356" s="37" t="s">
        <v>327</v>
      </c>
      <c r="G356" s="37" t="str">
        <f>'7'!$C$10</f>
        <v xml:space="preserve"> </v>
      </c>
      <c r="H356" s="37">
        <f>VLOOKUP($C356,'7'!$A$19:$O$300,2,FALSE)</f>
        <v>0</v>
      </c>
      <c r="I356" s="47">
        <f>'7'!$C$11</f>
        <v>0</v>
      </c>
      <c r="J356" s="37">
        <v>0</v>
      </c>
      <c r="K356" s="37">
        <f>VLOOKUP($C356,'7'!$A$19:$O$300,15,FALSE)</f>
        <v>0</v>
      </c>
      <c r="L356" s="37">
        <f>VLOOKUP($C356,'7'!$A$19:$O$300,14,FALSE)</f>
        <v>0</v>
      </c>
      <c r="M356" s="37">
        <f>VLOOKUP($C356,'7'!$A$19:$O$300,13,FALSE)</f>
        <v>0</v>
      </c>
      <c r="N356" s="37">
        <f t="shared" si="18"/>
        <v>0</v>
      </c>
      <c r="O356" s="37">
        <f>'7'!$L$66</f>
        <v>0</v>
      </c>
      <c r="P356" s="37" t="str">
        <f>VLOOKUP($C356,'7'!$A$19:$P$300,16,FALSE)</f>
        <v xml:space="preserve"> </v>
      </c>
      <c r="Q356" s="37">
        <f>'7'!$K$66</f>
        <v>0</v>
      </c>
    </row>
    <row r="357" spans="1:17" x14ac:dyDescent="0.25">
      <c r="A357" s="46">
        <f t="shared" si="16"/>
        <v>7</v>
      </c>
      <c r="C357" s="37" t="str">
        <f>'7'!$A$67</f>
        <v xml:space="preserve"> </v>
      </c>
      <c r="E357" s="37" t="str">
        <f t="shared" si="17"/>
        <v>PV7</v>
      </c>
      <c r="F357" s="37" t="s">
        <v>327</v>
      </c>
      <c r="G357" s="37" t="str">
        <f>'7'!$C$10</f>
        <v xml:space="preserve"> </v>
      </c>
      <c r="H357" s="37">
        <f>VLOOKUP($C357,'7'!$A$19:$O$300,2,FALSE)</f>
        <v>0</v>
      </c>
      <c r="I357" s="47">
        <f>'7'!$C$11</f>
        <v>0</v>
      </c>
      <c r="J357" s="37">
        <v>0</v>
      </c>
      <c r="K357" s="37">
        <f>VLOOKUP($C357,'7'!$A$19:$O$300,15,FALSE)</f>
        <v>0</v>
      </c>
      <c r="L357" s="37">
        <f>VLOOKUP($C357,'7'!$A$19:$O$300,14,FALSE)</f>
        <v>0</v>
      </c>
      <c r="M357" s="37">
        <f>VLOOKUP($C357,'7'!$A$19:$O$300,13,FALSE)</f>
        <v>0</v>
      </c>
      <c r="N357" s="37">
        <f t="shared" si="18"/>
        <v>0</v>
      </c>
      <c r="O357" s="37">
        <f>'7'!$L$67</f>
        <v>0</v>
      </c>
      <c r="P357" s="37" t="str">
        <f>VLOOKUP($C357,'7'!$A$19:$P$300,16,FALSE)</f>
        <v xml:space="preserve"> </v>
      </c>
      <c r="Q357" s="37">
        <f>'7'!$K$67</f>
        <v>0</v>
      </c>
    </row>
    <row r="358" spans="1:17" x14ac:dyDescent="0.25">
      <c r="A358" s="46">
        <f t="shared" si="16"/>
        <v>7</v>
      </c>
      <c r="C358" s="37" t="str">
        <f>'7'!$A$68</f>
        <v xml:space="preserve"> </v>
      </c>
      <c r="E358" s="37" t="str">
        <f t="shared" si="17"/>
        <v>PV7</v>
      </c>
      <c r="F358" s="37" t="s">
        <v>327</v>
      </c>
      <c r="G358" s="37" t="str">
        <f>'7'!$C$10</f>
        <v xml:space="preserve"> </v>
      </c>
      <c r="H358" s="37">
        <f>VLOOKUP($C358,'7'!$A$19:$O$300,2,FALSE)</f>
        <v>0</v>
      </c>
      <c r="I358" s="47">
        <f>'7'!$C$11</f>
        <v>0</v>
      </c>
      <c r="J358" s="37">
        <v>0</v>
      </c>
      <c r="K358" s="37">
        <f>VLOOKUP($C358,'7'!$A$19:$O$300,15,FALSE)</f>
        <v>0</v>
      </c>
      <c r="L358" s="37">
        <f>VLOOKUP($C358,'7'!$A$19:$O$300,14,FALSE)</f>
        <v>0</v>
      </c>
      <c r="M358" s="37">
        <f>VLOOKUP($C358,'7'!$A$19:$O$300,13,FALSE)</f>
        <v>0</v>
      </c>
      <c r="N358" s="37">
        <f t="shared" si="18"/>
        <v>0</v>
      </c>
      <c r="O358" s="37">
        <f>'7'!$L$68</f>
        <v>0</v>
      </c>
      <c r="P358" s="37" t="str">
        <f>VLOOKUP($C358,'7'!$A$19:$P$300,16,FALSE)</f>
        <v xml:space="preserve"> </v>
      </c>
      <c r="Q358" s="37">
        <f>'7'!$K$68</f>
        <v>0</v>
      </c>
    </row>
    <row r="359" spans="1:17" x14ac:dyDescent="0.25">
      <c r="A359" s="44">
        <f t="shared" si="16"/>
        <v>8</v>
      </c>
      <c r="C359" s="37" t="str">
        <f>'8'!$A$19</f>
        <v xml:space="preserve"> </v>
      </c>
      <c r="E359" s="37" t="str">
        <f t="shared" si="17"/>
        <v>PV8</v>
      </c>
      <c r="F359" s="37" t="s">
        <v>327</v>
      </c>
      <c r="G359" s="37" t="str">
        <f>'8'!$C$10</f>
        <v xml:space="preserve"> </v>
      </c>
      <c r="H359" s="37">
        <f>VLOOKUP($C359,'8'!$A$19:$O$300,2,FALSE)</f>
        <v>0</v>
      </c>
      <c r="I359" s="47">
        <f>'8'!$C$11</f>
        <v>0</v>
      </c>
      <c r="J359" s="37">
        <v>0</v>
      </c>
      <c r="K359" s="37">
        <f>VLOOKUP($C359,'8'!$A$19:$O$300,15,FALSE)</f>
        <v>0</v>
      </c>
      <c r="L359" s="37">
        <f>VLOOKUP($C359,'8'!$A$19:$O$300,14,FALSE)</f>
        <v>0</v>
      </c>
      <c r="M359" s="37">
        <f>VLOOKUP($C359,'8'!$A$19:$O$300,13,FALSE)</f>
        <v>0</v>
      </c>
      <c r="N359" s="37">
        <f t="shared" si="18"/>
        <v>0</v>
      </c>
      <c r="O359" s="37">
        <f>'8'!$L$19</f>
        <v>0</v>
      </c>
      <c r="P359" s="37" t="str">
        <f>VLOOKUP($C359,'8'!$A$19:$P$300,16,FALSE)</f>
        <v xml:space="preserve"> </v>
      </c>
      <c r="Q359" s="37">
        <f>'8'!$K$19</f>
        <v>0</v>
      </c>
    </row>
    <row r="360" spans="1:17" x14ac:dyDescent="0.25">
      <c r="A360" s="44">
        <f t="shared" si="16"/>
        <v>8</v>
      </c>
      <c r="C360" s="37" t="str">
        <f>'8'!$A$20</f>
        <v xml:space="preserve"> </v>
      </c>
      <c r="E360" s="37" t="str">
        <f t="shared" si="17"/>
        <v>PV8</v>
      </c>
      <c r="F360" s="37" t="s">
        <v>327</v>
      </c>
      <c r="G360" s="37" t="str">
        <f>'8'!$C$10</f>
        <v xml:space="preserve"> </v>
      </c>
      <c r="H360" s="37">
        <f>VLOOKUP($C360,'8'!$A$19:$O$300,2,FALSE)</f>
        <v>0</v>
      </c>
      <c r="I360" s="47">
        <f>'8'!$C$11</f>
        <v>0</v>
      </c>
      <c r="J360" s="37">
        <v>0</v>
      </c>
      <c r="K360" s="37">
        <f>VLOOKUP($C360,'8'!$A$19:$O$300,15,FALSE)</f>
        <v>0</v>
      </c>
      <c r="L360" s="37">
        <f>VLOOKUP($C360,'8'!$A$19:$O$300,14,FALSE)</f>
        <v>0</v>
      </c>
      <c r="M360" s="37">
        <f>VLOOKUP($C360,'8'!$A$19:$O$300,13,FALSE)</f>
        <v>0</v>
      </c>
      <c r="N360" s="37">
        <f t="shared" si="18"/>
        <v>0</v>
      </c>
      <c r="O360" s="37">
        <f>'8'!$L$20</f>
        <v>0</v>
      </c>
      <c r="P360" s="37" t="str">
        <f>VLOOKUP($C360,'8'!$A$19:$P$300,16,FALSE)</f>
        <v xml:space="preserve"> </v>
      </c>
      <c r="Q360" s="37">
        <f>'8'!$K$20</f>
        <v>0</v>
      </c>
    </row>
    <row r="361" spans="1:17" x14ac:dyDescent="0.25">
      <c r="A361" s="44">
        <f t="shared" si="16"/>
        <v>8</v>
      </c>
      <c r="C361" s="37" t="str">
        <f>'8'!$A$21</f>
        <v xml:space="preserve"> </v>
      </c>
      <c r="E361" s="37" t="str">
        <f t="shared" si="17"/>
        <v>PV8</v>
      </c>
      <c r="F361" s="37" t="s">
        <v>327</v>
      </c>
      <c r="G361" s="37" t="str">
        <f>'8'!$C$10</f>
        <v xml:space="preserve"> </v>
      </c>
      <c r="H361" s="37">
        <f>VLOOKUP($C361,'8'!$A$19:$O$300,2,FALSE)</f>
        <v>0</v>
      </c>
      <c r="I361" s="47">
        <f>'8'!$C$11</f>
        <v>0</v>
      </c>
      <c r="J361" s="37">
        <v>0</v>
      </c>
      <c r="K361" s="37">
        <f>VLOOKUP($C361,'8'!$A$19:$O$300,15,FALSE)</f>
        <v>0</v>
      </c>
      <c r="L361" s="37">
        <f>VLOOKUP($C361,'8'!$A$19:$O$300,14,FALSE)</f>
        <v>0</v>
      </c>
      <c r="M361" s="37">
        <f>VLOOKUP($C361,'8'!$A$19:$O$300,13,FALSE)</f>
        <v>0</v>
      </c>
      <c r="N361" s="37">
        <f t="shared" si="18"/>
        <v>0</v>
      </c>
      <c r="O361" s="37">
        <f>'8'!$L$21</f>
        <v>0</v>
      </c>
      <c r="P361" s="37" t="str">
        <f>VLOOKUP($C361,'8'!$A$19:$P$300,16,FALSE)</f>
        <v xml:space="preserve"> </v>
      </c>
      <c r="Q361" s="37">
        <f>'8'!$K$21</f>
        <v>0</v>
      </c>
    </row>
    <row r="362" spans="1:17" x14ac:dyDescent="0.25">
      <c r="A362" s="44">
        <f t="shared" si="16"/>
        <v>8</v>
      </c>
      <c r="C362" s="37" t="str">
        <f>'8'!$A$22</f>
        <v xml:space="preserve"> </v>
      </c>
      <c r="E362" s="37" t="str">
        <f t="shared" si="17"/>
        <v>PV8</v>
      </c>
      <c r="F362" s="37" t="s">
        <v>327</v>
      </c>
      <c r="G362" s="37" t="str">
        <f>'8'!$C$10</f>
        <v xml:space="preserve"> </v>
      </c>
      <c r="H362" s="37">
        <f>VLOOKUP($C362,'8'!$A$19:$O$300,2,FALSE)</f>
        <v>0</v>
      </c>
      <c r="I362" s="47">
        <f>'8'!$C$11</f>
        <v>0</v>
      </c>
      <c r="J362" s="37">
        <v>0</v>
      </c>
      <c r="K362" s="37">
        <f>VLOOKUP($C362,'8'!$A$19:$O$300,15,FALSE)</f>
        <v>0</v>
      </c>
      <c r="L362" s="37">
        <f>VLOOKUP($C362,'8'!$A$19:$O$300,14,FALSE)</f>
        <v>0</v>
      </c>
      <c r="M362" s="37">
        <f>VLOOKUP($C362,'8'!$A$19:$O$300,13,FALSE)</f>
        <v>0</v>
      </c>
      <c r="N362" s="37">
        <f t="shared" si="18"/>
        <v>0</v>
      </c>
      <c r="O362" s="37">
        <f>'8'!$L$22</f>
        <v>0</v>
      </c>
      <c r="P362" s="37" t="str">
        <f>VLOOKUP($C362,'8'!$A$19:$P$300,16,FALSE)</f>
        <v xml:space="preserve"> </v>
      </c>
      <c r="Q362" s="37">
        <f>'8'!$K$22</f>
        <v>0</v>
      </c>
    </row>
    <row r="363" spans="1:17" x14ac:dyDescent="0.25">
      <c r="A363" s="44">
        <f t="shared" si="16"/>
        <v>8</v>
      </c>
      <c r="C363" s="37" t="str">
        <f>'8'!$A$23</f>
        <v xml:space="preserve"> </v>
      </c>
      <c r="E363" s="37" t="str">
        <f t="shared" si="17"/>
        <v>PV8</v>
      </c>
      <c r="F363" s="37" t="s">
        <v>327</v>
      </c>
      <c r="G363" s="37" t="str">
        <f>'8'!$C$10</f>
        <v xml:space="preserve"> </v>
      </c>
      <c r="H363" s="37">
        <f>VLOOKUP($C363,'8'!$A$19:$O$300,2,FALSE)</f>
        <v>0</v>
      </c>
      <c r="I363" s="47">
        <f>'8'!$C$11</f>
        <v>0</v>
      </c>
      <c r="J363" s="37">
        <v>0</v>
      </c>
      <c r="K363" s="37">
        <f>VLOOKUP($C363,'8'!$A$19:$O$300,15,FALSE)</f>
        <v>0</v>
      </c>
      <c r="L363" s="37">
        <f>VLOOKUP($C363,'8'!$A$19:$O$300,14,FALSE)</f>
        <v>0</v>
      </c>
      <c r="M363" s="37">
        <f>VLOOKUP($C363,'8'!$A$19:$O$300,13,FALSE)</f>
        <v>0</v>
      </c>
      <c r="N363" s="37">
        <f t="shared" si="18"/>
        <v>0</v>
      </c>
      <c r="O363" s="37">
        <f>'8'!$L$23</f>
        <v>0</v>
      </c>
      <c r="P363" s="37" t="str">
        <f>VLOOKUP($C363,'8'!$A$19:$P$300,16,FALSE)</f>
        <v xml:space="preserve"> </v>
      </c>
      <c r="Q363" s="37">
        <f>'8'!$K$23</f>
        <v>0</v>
      </c>
    </row>
    <row r="364" spans="1:17" x14ac:dyDescent="0.25">
      <c r="A364" s="44">
        <f t="shared" si="16"/>
        <v>8</v>
      </c>
      <c r="C364" s="37" t="str">
        <f>'8'!$A$24</f>
        <v xml:space="preserve"> </v>
      </c>
      <c r="E364" s="37" t="str">
        <f t="shared" si="17"/>
        <v>PV8</v>
      </c>
      <c r="F364" s="37" t="s">
        <v>327</v>
      </c>
      <c r="G364" s="37" t="str">
        <f>'8'!$C$10</f>
        <v xml:space="preserve"> </v>
      </c>
      <c r="H364" s="37">
        <f>VLOOKUP($C364,'8'!$A$19:$O$300,2,FALSE)</f>
        <v>0</v>
      </c>
      <c r="I364" s="47">
        <f>'8'!$C$11</f>
        <v>0</v>
      </c>
      <c r="J364" s="37">
        <v>0</v>
      </c>
      <c r="K364" s="37">
        <f>VLOOKUP($C364,'8'!$A$19:$O$300,15,FALSE)</f>
        <v>0</v>
      </c>
      <c r="L364" s="37">
        <f>VLOOKUP($C364,'8'!$A$19:$O$300,14,FALSE)</f>
        <v>0</v>
      </c>
      <c r="M364" s="37">
        <f>VLOOKUP($C364,'8'!$A$19:$O$300,13,FALSE)</f>
        <v>0</v>
      </c>
      <c r="N364" s="37">
        <f t="shared" si="18"/>
        <v>0</v>
      </c>
      <c r="O364" s="37">
        <f>'8'!$L$24</f>
        <v>0</v>
      </c>
      <c r="P364" s="37" t="str">
        <f>VLOOKUP($C364,'8'!$A$19:$P$300,16,FALSE)</f>
        <v xml:space="preserve"> </v>
      </c>
      <c r="Q364" s="37">
        <f>'8'!$K$24</f>
        <v>0</v>
      </c>
    </row>
    <row r="365" spans="1:17" x14ac:dyDescent="0.25">
      <c r="A365" s="44">
        <f t="shared" si="16"/>
        <v>8</v>
      </c>
      <c r="C365" s="37" t="str">
        <f>'8'!$A$25</f>
        <v xml:space="preserve"> </v>
      </c>
      <c r="E365" s="37" t="str">
        <f t="shared" si="17"/>
        <v>PV8</v>
      </c>
      <c r="F365" s="37" t="s">
        <v>327</v>
      </c>
      <c r="G365" s="37" t="str">
        <f>'8'!$C$10</f>
        <v xml:space="preserve"> </v>
      </c>
      <c r="H365" s="37">
        <f>VLOOKUP($C365,'8'!$A$19:$O$300,2,FALSE)</f>
        <v>0</v>
      </c>
      <c r="I365" s="47">
        <f>'8'!$C$11</f>
        <v>0</v>
      </c>
      <c r="J365" s="37">
        <v>0</v>
      </c>
      <c r="K365" s="37">
        <f>VLOOKUP($C365,'8'!$A$19:$O$300,15,FALSE)</f>
        <v>0</v>
      </c>
      <c r="L365" s="37">
        <f>VLOOKUP($C365,'8'!$A$19:$O$300,14,FALSE)</f>
        <v>0</v>
      </c>
      <c r="M365" s="37">
        <f>VLOOKUP($C365,'8'!$A$19:$O$300,13,FALSE)</f>
        <v>0</v>
      </c>
      <c r="N365" s="37">
        <f t="shared" si="18"/>
        <v>0</v>
      </c>
      <c r="O365" s="37">
        <f>'8'!$L$25</f>
        <v>0</v>
      </c>
      <c r="P365" s="37" t="str">
        <f>VLOOKUP($C365,'8'!$A$19:$P$300,16,FALSE)</f>
        <v xml:space="preserve"> </v>
      </c>
      <c r="Q365" s="37">
        <f>'8'!$K$25</f>
        <v>0</v>
      </c>
    </row>
    <row r="366" spans="1:17" x14ac:dyDescent="0.25">
      <c r="A366" s="44">
        <f t="shared" ref="A366:A429" si="19">A316+1</f>
        <v>8</v>
      </c>
      <c r="C366" s="37" t="str">
        <f>'8'!$A$26</f>
        <v xml:space="preserve"> </v>
      </c>
      <c r="E366" s="37" t="str">
        <f t="shared" si="17"/>
        <v>PV8</v>
      </c>
      <c r="F366" s="37" t="s">
        <v>327</v>
      </c>
      <c r="G366" s="37" t="str">
        <f>'8'!$C$10</f>
        <v xml:space="preserve"> </v>
      </c>
      <c r="H366" s="37">
        <f>VLOOKUP($C366,'8'!$A$19:$O$300,2,FALSE)</f>
        <v>0</v>
      </c>
      <c r="I366" s="47">
        <f>'8'!$C$11</f>
        <v>0</v>
      </c>
      <c r="J366" s="37">
        <v>0</v>
      </c>
      <c r="K366" s="37">
        <f>VLOOKUP($C366,'8'!$A$19:$O$300,15,FALSE)</f>
        <v>0</v>
      </c>
      <c r="L366" s="37">
        <f>VLOOKUP($C366,'8'!$A$19:$O$300,14,FALSE)</f>
        <v>0</v>
      </c>
      <c r="M366" s="37">
        <f>VLOOKUP($C366,'8'!$A$19:$O$300,13,FALSE)</f>
        <v>0</v>
      </c>
      <c r="N366" s="37">
        <f t="shared" si="18"/>
        <v>0</v>
      </c>
      <c r="O366" s="37">
        <f>'8'!$L$26</f>
        <v>0</v>
      </c>
      <c r="P366" s="37" t="str">
        <f>VLOOKUP($C366,'8'!$A$19:$P$300,16,FALSE)</f>
        <v xml:space="preserve"> </v>
      </c>
      <c r="Q366" s="37">
        <f>'8'!$K$26</f>
        <v>0</v>
      </c>
    </row>
    <row r="367" spans="1:17" x14ac:dyDescent="0.25">
      <c r="A367" s="44">
        <f t="shared" si="19"/>
        <v>8</v>
      </c>
      <c r="C367" s="37" t="str">
        <f>'8'!$A$27</f>
        <v xml:space="preserve"> </v>
      </c>
      <c r="E367" s="37" t="str">
        <f t="shared" si="17"/>
        <v>PV8</v>
      </c>
      <c r="F367" s="37" t="s">
        <v>327</v>
      </c>
      <c r="G367" s="37" t="str">
        <f>'8'!$C$10</f>
        <v xml:space="preserve"> </v>
      </c>
      <c r="H367" s="37">
        <f>VLOOKUP($C367,'8'!$A$19:$O$300,2,FALSE)</f>
        <v>0</v>
      </c>
      <c r="I367" s="47">
        <f>'8'!$C$11</f>
        <v>0</v>
      </c>
      <c r="J367" s="37">
        <v>0</v>
      </c>
      <c r="K367" s="37">
        <f>VLOOKUP($C367,'8'!$A$19:$O$300,15,FALSE)</f>
        <v>0</v>
      </c>
      <c r="L367" s="37">
        <f>VLOOKUP($C367,'8'!$A$19:$O$300,14,FALSE)</f>
        <v>0</v>
      </c>
      <c r="M367" s="37">
        <f>VLOOKUP($C367,'8'!$A$19:$O$300,13,FALSE)</f>
        <v>0</v>
      </c>
      <c r="N367" s="37">
        <f t="shared" si="18"/>
        <v>0</v>
      </c>
      <c r="O367" s="37">
        <f>'8'!$L$27</f>
        <v>0</v>
      </c>
      <c r="P367" s="37" t="str">
        <f>VLOOKUP($C367,'8'!$A$19:$P$300,16,FALSE)</f>
        <v xml:space="preserve"> </v>
      </c>
      <c r="Q367" s="37">
        <f>'8'!$K$27</f>
        <v>0</v>
      </c>
    </row>
    <row r="368" spans="1:17" x14ac:dyDescent="0.25">
      <c r="A368" s="44">
        <f t="shared" si="19"/>
        <v>8</v>
      </c>
      <c r="C368" s="37" t="str">
        <f>'8'!$A$28</f>
        <v xml:space="preserve"> </v>
      </c>
      <c r="E368" s="37" t="str">
        <f t="shared" si="17"/>
        <v>PV8</v>
      </c>
      <c r="F368" s="37" t="s">
        <v>327</v>
      </c>
      <c r="G368" s="37" t="str">
        <f>'8'!$C$10</f>
        <v xml:space="preserve"> </v>
      </c>
      <c r="H368" s="37">
        <f>VLOOKUP($C368,'8'!$A$19:$O$300,2,FALSE)</f>
        <v>0</v>
      </c>
      <c r="I368" s="47">
        <f>'8'!$C$11</f>
        <v>0</v>
      </c>
      <c r="J368" s="37">
        <v>0</v>
      </c>
      <c r="K368" s="37">
        <f>VLOOKUP($C368,'8'!$A$19:$O$300,15,FALSE)</f>
        <v>0</v>
      </c>
      <c r="L368" s="37">
        <f>VLOOKUP($C368,'8'!$A$19:$O$300,14,FALSE)</f>
        <v>0</v>
      </c>
      <c r="M368" s="37">
        <f>VLOOKUP($C368,'8'!$A$19:$O$300,13,FALSE)</f>
        <v>0</v>
      </c>
      <c r="N368" s="37">
        <f t="shared" si="18"/>
        <v>0</v>
      </c>
      <c r="O368" s="37">
        <f>'8'!$L$28</f>
        <v>0</v>
      </c>
      <c r="P368" s="37" t="str">
        <f>VLOOKUP($C368,'8'!$A$19:$P$300,16,FALSE)</f>
        <v xml:space="preserve"> </v>
      </c>
      <c r="Q368" s="37">
        <f>'8'!$K$28</f>
        <v>0</v>
      </c>
    </row>
    <row r="369" spans="1:17" x14ac:dyDescent="0.25">
      <c r="A369" s="44">
        <f t="shared" si="19"/>
        <v>8</v>
      </c>
      <c r="C369" s="37" t="str">
        <f>'8'!$A$29</f>
        <v xml:space="preserve"> </v>
      </c>
      <c r="E369" s="37" t="str">
        <f t="shared" si="17"/>
        <v>PV8</v>
      </c>
      <c r="F369" s="37" t="s">
        <v>327</v>
      </c>
      <c r="G369" s="37" t="str">
        <f>'8'!$C$10</f>
        <v xml:space="preserve"> </v>
      </c>
      <c r="H369" s="37">
        <f>VLOOKUP($C369,'8'!$A$19:$O$300,2,FALSE)</f>
        <v>0</v>
      </c>
      <c r="I369" s="47">
        <f>'8'!$C$11</f>
        <v>0</v>
      </c>
      <c r="J369" s="37">
        <v>0</v>
      </c>
      <c r="K369" s="37">
        <f>VLOOKUP($C369,'8'!$A$19:$O$300,15,FALSE)</f>
        <v>0</v>
      </c>
      <c r="L369" s="37">
        <f>VLOOKUP($C369,'8'!$A$19:$O$300,14,FALSE)</f>
        <v>0</v>
      </c>
      <c r="M369" s="37">
        <f>VLOOKUP($C369,'8'!$A$19:$O$300,13,FALSE)</f>
        <v>0</v>
      </c>
      <c r="N369" s="37">
        <f t="shared" si="18"/>
        <v>0</v>
      </c>
      <c r="O369" s="37">
        <f>'8'!$L$29</f>
        <v>0</v>
      </c>
      <c r="P369" s="37" t="str">
        <f>VLOOKUP($C369,'8'!$A$19:$P$300,16,FALSE)</f>
        <v xml:space="preserve"> </v>
      </c>
      <c r="Q369" s="37">
        <f>'8'!$K$29</f>
        <v>0</v>
      </c>
    </row>
    <row r="370" spans="1:17" x14ac:dyDescent="0.25">
      <c r="A370" s="44">
        <f t="shared" si="19"/>
        <v>8</v>
      </c>
      <c r="C370" s="37" t="str">
        <f>'8'!$A$30</f>
        <v xml:space="preserve"> </v>
      </c>
      <c r="E370" s="37" t="str">
        <f t="shared" si="17"/>
        <v>PV8</v>
      </c>
      <c r="F370" s="37" t="s">
        <v>327</v>
      </c>
      <c r="G370" s="37" t="str">
        <f>'8'!$C$10</f>
        <v xml:space="preserve"> </v>
      </c>
      <c r="H370" s="37">
        <f>VLOOKUP($C370,'8'!$A$19:$O$300,2,FALSE)</f>
        <v>0</v>
      </c>
      <c r="I370" s="47">
        <f>'8'!$C$11</f>
        <v>0</v>
      </c>
      <c r="J370" s="37">
        <v>0</v>
      </c>
      <c r="K370" s="37">
        <f>VLOOKUP($C370,'8'!$A$19:$O$300,15,FALSE)</f>
        <v>0</v>
      </c>
      <c r="L370" s="37">
        <f>VLOOKUP($C370,'8'!$A$19:$O$300,14,FALSE)</f>
        <v>0</v>
      </c>
      <c r="M370" s="37">
        <f>VLOOKUP($C370,'8'!$A$19:$O$300,13,FALSE)</f>
        <v>0</v>
      </c>
      <c r="N370" s="37">
        <f t="shared" si="18"/>
        <v>0</v>
      </c>
      <c r="O370" s="37">
        <f>'8'!$L$30</f>
        <v>0</v>
      </c>
      <c r="P370" s="37" t="str">
        <f>VLOOKUP($C370,'8'!$A$19:$P$300,16,FALSE)</f>
        <v xml:space="preserve"> </v>
      </c>
      <c r="Q370" s="37">
        <f>'8'!$K$30</f>
        <v>0</v>
      </c>
    </row>
    <row r="371" spans="1:17" x14ac:dyDescent="0.25">
      <c r="A371" s="44">
        <f t="shared" si="19"/>
        <v>8</v>
      </c>
      <c r="C371" s="37" t="str">
        <f>'8'!$A$31</f>
        <v xml:space="preserve"> </v>
      </c>
      <c r="E371" s="37" t="str">
        <f t="shared" si="17"/>
        <v>PV8</v>
      </c>
      <c r="F371" s="37" t="s">
        <v>327</v>
      </c>
      <c r="G371" s="37" t="str">
        <f>'8'!$C$10</f>
        <v xml:space="preserve"> </v>
      </c>
      <c r="H371" s="37">
        <f>VLOOKUP($C371,'8'!$A$19:$O$300,2,FALSE)</f>
        <v>0</v>
      </c>
      <c r="I371" s="47">
        <f>'8'!$C$11</f>
        <v>0</v>
      </c>
      <c r="J371" s="37">
        <v>0</v>
      </c>
      <c r="K371" s="37">
        <f>VLOOKUP($C371,'8'!$A$19:$O$300,15,FALSE)</f>
        <v>0</v>
      </c>
      <c r="L371" s="37">
        <f>VLOOKUP($C371,'8'!$A$19:$O$300,14,FALSE)</f>
        <v>0</v>
      </c>
      <c r="M371" s="37">
        <f>VLOOKUP($C371,'8'!$A$19:$O$300,13,FALSE)</f>
        <v>0</v>
      </c>
      <c r="N371" s="37">
        <f t="shared" si="18"/>
        <v>0</v>
      </c>
      <c r="O371" s="37">
        <f>'8'!$L$31</f>
        <v>0</v>
      </c>
      <c r="P371" s="37" t="str">
        <f>VLOOKUP($C371,'8'!$A$19:$P$300,16,FALSE)</f>
        <v xml:space="preserve"> </v>
      </c>
      <c r="Q371" s="37">
        <f>'8'!$K$31</f>
        <v>0</v>
      </c>
    </row>
    <row r="372" spans="1:17" x14ac:dyDescent="0.25">
      <c r="A372" s="44">
        <f t="shared" si="19"/>
        <v>8</v>
      </c>
      <c r="C372" s="37" t="str">
        <f>'8'!$A$32</f>
        <v xml:space="preserve"> </v>
      </c>
      <c r="E372" s="37" t="str">
        <f t="shared" si="17"/>
        <v>PV8</v>
      </c>
      <c r="F372" s="37" t="s">
        <v>327</v>
      </c>
      <c r="G372" s="37" t="str">
        <f>'8'!$C$10</f>
        <v xml:space="preserve"> </v>
      </c>
      <c r="H372" s="37">
        <f>VLOOKUP($C372,'8'!$A$19:$O$300,2,FALSE)</f>
        <v>0</v>
      </c>
      <c r="I372" s="47">
        <f>'8'!$C$11</f>
        <v>0</v>
      </c>
      <c r="J372" s="37">
        <v>0</v>
      </c>
      <c r="K372" s="37">
        <f>VLOOKUP($C372,'8'!$A$19:$O$300,15,FALSE)</f>
        <v>0</v>
      </c>
      <c r="L372" s="37">
        <f>VLOOKUP($C372,'8'!$A$19:$O$300,14,FALSE)</f>
        <v>0</v>
      </c>
      <c r="M372" s="37">
        <f>VLOOKUP($C372,'8'!$A$19:$O$300,13,FALSE)</f>
        <v>0</v>
      </c>
      <c r="N372" s="37">
        <f t="shared" si="18"/>
        <v>0</v>
      </c>
      <c r="O372" s="37">
        <f>'8'!$L$32</f>
        <v>0</v>
      </c>
      <c r="P372" s="37" t="str">
        <f>VLOOKUP($C372,'8'!$A$19:$P$300,16,FALSE)</f>
        <v xml:space="preserve"> </v>
      </c>
      <c r="Q372" s="37">
        <f>'8'!$K$32</f>
        <v>0</v>
      </c>
    </row>
    <row r="373" spans="1:17" x14ac:dyDescent="0.25">
      <c r="A373" s="44">
        <f t="shared" si="19"/>
        <v>8</v>
      </c>
      <c r="C373" s="37" t="str">
        <f>'8'!$A$33</f>
        <v xml:space="preserve"> </v>
      </c>
      <c r="E373" s="37" t="str">
        <f t="shared" si="17"/>
        <v>PV8</v>
      </c>
      <c r="F373" s="37" t="s">
        <v>327</v>
      </c>
      <c r="G373" s="37" t="str">
        <f>'8'!$C$10</f>
        <v xml:space="preserve"> </v>
      </c>
      <c r="H373" s="37">
        <f>VLOOKUP($C373,'8'!$A$19:$O$300,2,FALSE)</f>
        <v>0</v>
      </c>
      <c r="I373" s="47">
        <f>'8'!$C$11</f>
        <v>0</v>
      </c>
      <c r="J373" s="37">
        <v>0</v>
      </c>
      <c r="K373" s="37">
        <f>VLOOKUP($C373,'8'!$A$19:$O$300,15,FALSE)</f>
        <v>0</v>
      </c>
      <c r="L373" s="37">
        <f>VLOOKUP($C373,'8'!$A$19:$O$300,14,FALSE)</f>
        <v>0</v>
      </c>
      <c r="M373" s="37">
        <f>VLOOKUP($C373,'8'!$A$19:$O$300,13,FALSE)</f>
        <v>0</v>
      </c>
      <c r="N373" s="37">
        <f t="shared" si="18"/>
        <v>0</v>
      </c>
      <c r="O373" s="37">
        <f>'8'!$L$33</f>
        <v>0</v>
      </c>
      <c r="P373" s="37" t="str">
        <f>VLOOKUP($C373,'8'!$A$19:$P$300,16,FALSE)</f>
        <v xml:space="preserve"> </v>
      </c>
      <c r="Q373" s="37">
        <f>'8'!$K$33</f>
        <v>0</v>
      </c>
    </row>
    <row r="374" spans="1:17" x14ac:dyDescent="0.25">
      <c r="A374" s="44">
        <f t="shared" si="19"/>
        <v>8</v>
      </c>
      <c r="C374" s="37" t="str">
        <f>'8'!$A$34</f>
        <v xml:space="preserve"> </v>
      </c>
      <c r="E374" s="37" t="str">
        <f t="shared" si="17"/>
        <v>PV8</v>
      </c>
      <c r="F374" s="37" t="s">
        <v>327</v>
      </c>
      <c r="G374" s="37" t="str">
        <f>'8'!$C$10</f>
        <v xml:space="preserve"> </v>
      </c>
      <c r="H374" s="37">
        <f>VLOOKUP($C374,'8'!$A$19:$O$300,2,FALSE)</f>
        <v>0</v>
      </c>
      <c r="I374" s="47">
        <f>'8'!$C$11</f>
        <v>0</v>
      </c>
      <c r="J374" s="37">
        <v>0</v>
      </c>
      <c r="K374" s="37">
        <f>VLOOKUP($C374,'8'!$A$19:$O$300,15,FALSE)</f>
        <v>0</v>
      </c>
      <c r="L374" s="37">
        <f>VLOOKUP($C374,'8'!$A$19:$O$300,14,FALSE)</f>
        <v>0</v>
      </c>
      <c r="M374" s="37">
        <f>VLOOKUP($C374,'8'!$A$19:$O$300,13,FALSE)</f>
        <v>0</v>
      </c>
      <c r="N374" s="37">
        <f t="shared" si="18"/>
        <v>0</v>
      </c>
      <c r="O374" s="37">
        <f>'8'!$L$34</f>
        <v>0</v>
      </c>
      <c r="P374" s="37" t="str">
        <f>VLOOKUP($C374,'8'!$A$19:$P$300,16,FALSE)</f>
        <v xml:space="preserve"> </v>
      </c>
      <c r="Q374" s="37">
        <f>'8'!$K$34</f>
        <v>0</v>
      </c>
    </row>
    <row r="375" spans="1:17" x14ac:dyDescent="0.25">
      <c r="A375" s="44">
        <f t="shared" si="19"/>
        <v>8</v>
      </c>
      <c r="C375" s="37" t="str">
        <f>'8'!$A$35</f>
        <v xml:space="preserve"> </v>
      </c>
      <c r="E375" s="37" t="str">
        <f t="shared" si="17"/>
        <v>PV8</v>
      </c>
      <c r="F375" s="37" t="s">
        <v>327</v>
      </c>
      <c r="G375" s="37" t="str">
        <f>'8'!$C$10</f>
        <v xml:space="preserve"> </v>
      </c>
      <c r="H375" s="37">
        <f>VLOOKUP($C375,'8'!$A$19:$O$300,2,FALSE)</f>
        <v>0</v>
      </c>
      <c r="I375" s="47">
        <f>'8'!$C$11</f>
        <v>0</v>
      </c>
      <c r="J375" s="37">
        <v>0</v>
      </c>
      <c r="K375" s="37">
        <f>VLOOKUP($C375,'8'!$A$19:$O$300,15,FALSE)</f>
        <v>0</v>
      </c>
      <c r="L375" s="37">
        <f>VLOOKUP($C375,'8'!$A$19:$O$300,14,FALSE)</f>
        <v>0</v>
      </c>
      <c r="M375" s="37">
        <f>VLOOKUP($C375,'8'!$A$19:$O$300,13,FALSE)</f>
        <v>0</v>
      </c>
      <c r="N375" s="37">
        <f t="shared" si="18"/>
        <v>0</v>
      </c>
      <c r="O375" s="37">
        <f>'8'!$L$35</f>
        <v>0</v>
      </c>
      <c r="P375" s="37" t="str">
        <f>VLOOKUP($C375,'8'!$A$19:$P$300,16,FALSE)</f>
        <v xml:space="preserve"> </v>
      </c>
      <c r="Q375" s="37">
        <f>'8'!$K$35</f>
        <v>0</v>
      </c>
    </row>
    <row r="376" spans="1:17" x14ac:dyDescent="0.25">
      <c r="A376" s="44">
        <f t="shared" si="19"/>
        <v>8</v>
      </c>
      <c r="C376" s="37" t="str">
        <f>'8'!$A$36</f>
        <v xml:space="preserve"> </v>
      </c>
      <c r="E376" s="37" t="str">
        <f t="shared" si="17"/>
        <v>PV8</v>
      </c>
      <c r="F376" s="37" t="s">
        <v>327</v>
      </c>
      <c r="G376" s="37" t="str">
        <f>'8'!$C$10</f>
        <v xml:space="preserve"> </v>
      </c>
      <c r="H376" s="37">
        <f>VLOOKUP($C376,'8'!$A$19:$O$300,2,FALSE)</f>
        <v>0</v>
      </c>
      <c r="I376" s="47">
        <f>'8'!$C$11</f>
        <v>0</v>
      </c>
      <c r="J376" s="37">
        <v>0</v>
      </c>
      <c r="K376" s="37">
        <f>VLOOKUP($C376,'8'!$A$19:$O$300,15,FALSE)</f>
        <v>0</v>
      </c>
      <c r="L376" s="37">
        <f>VLOOKUP($C376,'8'!$A$19:$O$300,14,FALSE)</f>
        <v>0</v>
      </c>
      <c r="M376" s="37">
        <f>VLOOKUP($C376,'8'!$A$19:$O$300,13,FALSE)</f>
        <v>0</v>
      </c>
      <c r="N376" s="37">
        <f t="shared" si="18"/>
        <v>0</v>
      </c>
      <c r="O376" s="37">
        <f>'8'!$L$36</f>
        <v>0</v>
      </c>
      <c r="P376" s="37" t="str">
        <f>VLOOKUP($C376,'8'!$A$19:$P$300,16,FALSE)</f>
        <v xml:space="preserve"> </v>
      </c>
      <c r="Q376" s="37">
        <f>'8'!$K$36</f>
        <v>0</v>
      </c>
    </row>
    <row r="377" spans="1:17" x14ac:dyDescent="0.25">
      <c r="A377" s="44">
        <f t="shared" si="19"/>
        <v>8</v>
      </c>
      <c r="C377" s="37" t="str">
        <f>'8'!$A$37</f>
        <v xml:space="preserve"> </v>
      </c>
      <c r="E377" s="37" t="str">
        <f t="shared" si="17"/>
        <v>PV8</v>
      </c>
      <c r="F377" s="37" t="s">
        <v>327</v>
      </c>
      <c r="G377" s="37" t="str">
        <f>'8'!$C$10</f>
        <v xml:space="preserve"> </v>
      </c>
      <c r="H377" s="37">
        <f>VLOOKUP($C377,'8'!$A$19:$O$300,2,FALSE)</f>
        <v>0</v>
      </c>
      <c r="I377" s="47">
        <f>'8'!$C$11</f>
        <v>0</v>
      </c>
      <c r="J377" s="37">
        <v>0</v>
      </c>
      <c r="K377" s="37">
        <f>VLOOKUP($C377,'8'!$A$19:$O$300,15,FALSE)</f>
        <v>0</v>
      </c>
      <c r="L377" s="37">
        <f>VLOOKUP($C377,'8'!$A$19:$O$300,14,FALSE)</f>
        <v>0</v>
      </c>
      <c r="M377" s="37">
        <f>VLOOKUP($C377,'8'!$A$19:$O$300,13,FALSE)</f>
        <v>0</v>
      </c>
      <c r="N377" s="37">
        <f t="shared" si="18"/>
        <v>0</v>
      </c>
      <c r="O377" s="37">
        <f>'8'!$L$37</f>
        <v>0</v>
      </c>
      <c r="P377" s="37" t="str">
        <f>VLOOKUP($C377,'8'!$A$19:$P$300,16,FALSE)</f>
        <v xml:space="preserve"> </v>
      </c>
      <c r="Q377" s="37">
        <f>'8'!$K$37</f>
        <v>0</v>
      </c>
    </row>
    <row r="378" spans="1:17" x14ac:dyDescent="0.25">
      <c r="A378" s="44">
        <f t="shared" si="19"/>
        <v>8</v>
      </c>
      <c r="C378" s="37" t="str">
        <f>'8'!$A$38</f>
        <v xml:space="preserve"> </v>
      </c>
      <c r="E378" s="37" t="str">
        <f t="shared" si="17"/>
        <v>PV8</v>
      </c>
      <c r="F378" s="37" t="s">
        <v>327</v>
      </c>
      <c r="G378" s="37" t="str">
        <f>'8'!$C$10</f>
        <v xml:space="preserve"> </v>
      </c>
      <c r="H378" s="37">
        <f>VLOOKUP($C378,'8'!$A$19:$O$300,2,FALSE)</f>
        <v>0</v>
      </c>
      <c r="I378" s="47">
        <f>'8'!$C$11</f>
        <v>0</v>
      </c>
      <c r="J378" s="37">
        <v>0</v>
      </c>
      <c r="K378" s="37">
        <f>VLOOKUP($C378,'8'!$A$19:$O$300,15,FALSE)</f>
        <v>0</v>
      </c>
      <c r="L378" s="37">
        <f>VLOOKUP($C378,'8'!$A$19:$O$300,14,FALSE)</f>
        <v>0</v>
      </c>
      <c r="M378" s="37">
        <f>VLOOKUP($C378,'8'!$A$19:$O$300,13,FALSE)</f>
        <v>0</v>
      </c>
      <c r="N378" s="37">
        <f t="shared" si="18"/>
        <v>0</v>
      </c>
      <c r="O378" s="37">
        <f>'8'!$L$38</f>
        <v>0</v>
      </c>
      <c r="P378" s="37" t="str">
        <f>VLOOKUP($C378,'8'!$A$19:$P$300,16,FALSE)</f>
        <v xml:space="preserve"> </v>
      </c>
      <c r="Q378" s="37">
        <f>'8'!$K$38</f>
        <v>0</v>
      </c>
    </row>
    <row r="379" spans="1:17" x14ac:dyDescent="0.25">
      <c r="A379" s="44">
        <f t="shared" si="19"/>
        <v>8</v>
      </c>
      <c r="C379" s="37" t="str">
        <f>'8'!$A$39</f>
        <v xml:space="preserve"> </v>
      </c>
      <c r="E379" s="37" t="str">
        <f t="shared" si="17"/>
        <v>PV8</v>
      </c>
      <c r="F379" s="37" t="s">
        <v>327</v>
      </c>
      <c r="G379" s="37" t="str">
        <f>'8'!$C$10</f>
        <v xml:space="preserve"> </v>
      </c>
      <c r="H379" s="37">
        <f>VLOOKUP($C379,'8'!$A$19:$O$300,2,FALSE)</f>
        <v>0</v>
      </c>
      <c r="I379" s="47">
        <f>'8'!$C$11</f>
        <v>0</v>
      </c>
      <c r="J379" s="37">
        <v>0</v>
      </c>
      <c r="K379" s="37">
        <f>VLOOKUP($C379,'8'!$A$19:$O$300,15,FALSE)</f>
        <v>0</v>
      </c>
      <c r="L379" s="37">
        <f>VLOOKUP($C379,'8'!$A$19:$O$300,14,FALSE)</f>
        <v>0</v>
      </c>
      <c r="M379" s="37">
        <f>VLOOKUP($C379,'8'!$A$19:$O$300,13,FALSE)</f>
        <v>0</v>
      </c>
      <c r="N379" s="37">
        <f t="shared" si="18"/>
        <v>0</v>
      </c>
      <c r="O379" s="37">
        <f>'8'!$L$39</f>
        <v>0</v>
      </c>
      <c r="P379" s="37" t="str">
        <f>VLOOKUP($C379,'8'!$A$19:$P$300,16,FALSE)</f>
        <v xml:space="preserve"> </v>
      </c>
      <c r="Q379" s="37">
        <f>'8'!$K$39</f>
        <v>0</v>
      </c>
    </row>
    <row r="380" spans="1:17" x14ac:dyDescent="0.25">
      <c r="A380" s="44">
        <f t="shared" si="19"/>
        <v>8</v>
      </c>
      <c r="C380" s="37" t="str">
        <f>'8'!$A$40</f>
        <v xml:space="preserve"> </v>
      </c>
      <c r="E380" s="37" t="str">
        <f t="shared" si="17"/>
        <v>PV8</v>
      </c>
      <c r="F380" s="37" t="s">
        <v>327</v>
      </c>
      <c r="G380" s="37" t="str">
        <f>'8'!$C$10</f>
        <v xml:space="preserve"> </v>
      </c>
      <c r="H380" s="37">
        <f>VLOOKUP($C380,'8'!$A$19:$O$300,2,FALSE)</f>
        <v>0</v>
      </c>
      <c r="I380" s="47">
        <f>'8'!$C$11</f>
        <v>0</v>
      </c>
      <c r="J380" s="37">
        <v>0</v>
      </c>
      <c r="K380" s="37">
        <f>VLOOKUP($C380,'8'!$A$19:$O$300,15,FALSE)</f>
        <v>0</v>
      </c>
      <c r="L380" s="37">
        <f>VLOOKUP($C380,'8'!$A$19:$O$300,14,FALSE)</f>
        <v>0</v>
      </c>
      <c r="M380" s="37">
        <f>VLOOKUP($C380,'8'!$A$19:$O$300,13,FALSE)</f>
        <v>0</v>
      </c>
      <c r="N380" s="37">
        <f t="shared" si="18"/>
        <v>0</v>
      </c>
      <c r="O380" s="37">
        <f>'8'!$L$40</f>
        <v>0</v>
      </c>
      <c r="P380" s="37" t="str">
        <f>VLOOKUP($C380,'8'!$A$19:$P$300,16,FALSE)</f>
        <v xml:space="preserve"> </v>
      </c>
      <c r="Q380" s="37">
        <f>'8'!$K$40</f>
        <v>0</v>
      </c>
    </row>
    <row r="381" spans="1:17" x14ac:dyDescent="0.25">
      <c r="A381" s="44">
        <f t="shared" si="19"/>
        <v>8</v>
      </c>
      <c r="C381" s="37" t="str">
        <f>'8'!$A$41</f>
        <v xml:space="preserve"> </v>
      </c>
      <c r="E381" s="37" t="str">
        <f t="shared" si="17"/>
        <v>PV8</v>
      </c>
      <c r="F381" s="37" t="s">
        <v>327</v>
      </c>
      <c r="G381" s="37" t="str">
        <f>'8'!$C$10</f>
        <v xml:space="preserve"> </v>
      </c>
      <c r="H381" s="37">
        <f>VLOOKUP($C381,'8'!$A$19:$O$300,2,FALSE)</f>
        <v>0</v>
      </c>
      <c r="I381" s="47">
        <f>'8'!$C$11</f>
        <v>0</v>
      </c>
      <c r="J381" s="37">
        <v>0</v>
      </c>
      <c r="K381" s="37">
        <f>VLOOKUP($C381,'8'!$A$19:$O$300,15,FALSE)</f>
        <v>0</v>
      </c>
      <c r="L381" s="37">
        <f>VLOOKUP($C381,'8'!$A$19:$O$300,14,FALSE)</f>
        <v>0</v>
      </c>
      <c r="M381" s="37">
        <f>VLOOKUP($C381,'8'!$A$19:$O$300,13,FALSE)</f>
        <v>0</v>
      </c>
      <c r="N381" s="37">
        <f t="shared" si="18"/>
        <v>0</v>
      </c>
      <c r="O381" s="37">
        <f>'8'!$L$41</f>
        <v>0</v>
      </c>
      <c r="P381" s="37" t="str">
        <f>VLOOKUP($C381,'8'!$A$19:$P$300,16,FALSE)</f>
        <v xml:space="preserve"> </v>
      </c>
      <c r="Q381" s="37">
        <f>'8'!$K$41</f>
        <v>0</v>
      </c>
    </row>
    <row r="382" spans="1:17" x14ac:dyDescent="0.25">
      <c r="A382" s="44">
        <f t="shared" si="19"/>
        <v>8</v>
      </c>
      <c r="C382" s="37" t="str">
        <f>'8'!$A$42</f>
        <v xml:space="preserve"> </v>
      </c>
      <c r="E382" s="37" t="str">
        <f t="shared" si="17"/>
        <v>PV8</v>
      </c>
      <c r="F382" s="37" t="s">
        <v>327</v>
      </c>
      <c r="G382" s="37" t="str">
        <f>'8'!$C$10</f>
        <v xml:space="preserve"> </v>
      </c>
      <c r="H382" s="37">
        <f>VLOOKUP($C382,'8'!$A$19:$O$300,2,FALSE)</f>
        <v>0</v>
      </c>
      <c r="I382" s="47">
        <f>'8'!$C$11</f>
        <v>0</v>
      </c>
      <c r="J382" s="37">
        <v>0</v>
      </c>
      <c r="K382" s="37">
        <f>VLOOKUP($C382,'8'!$A$19:$O$300,15,FALSE)</f>
        <v>0</v>
      </c>
      <c r="L382" s="37">
        <f>VLOOKUP($C382,'8'!$A$19:$O$300,14,FALSE)</f>
        <v>0</v>
      </c>
      <c r="M382" s="37">
        <f>VLOOKUP($C382,'8'!$A$19:$O$300,13,FALSE)</f>
        <v>0</v>
      </c>
      <c r="N382" s="37">
        <f t="shared" si="18"/>
        <v>0</v>
      </c>
      <c r="O382" s="37">
        <f>'8'!$L$42</f>
        <v>0</v>
      </c>
      <c r="P382" s="37" t="str">
        <f>VLOOKUP($C382,'8'!$A$19:$P$300,16,FALSE)</f>
        <v xml:space="preserve"> </v>
      </c>
      <c r="Q382" s="37">
        <f>'8'!$K$42</f>
        <v>0</v>
      </c>
    </row>
    <row r="383" spans="1:17" x14ac:dyDescent="0.25">
      <c r="A383" s="44">
        <f t="shared" si="19"/>
        <v>8</v>
      </c>
      <c r="C383" s="37" t="str">
        <f>'8'!$A$43</f>
        <v xml:space="preserve"> </v>
      </c>
      <c r="E383" s="37" t="str">
        <f t="shared" si="17"/>
        <v>PV8</v>
      </c>
      <c r="F383" s="37" t="s">
        <v>327</v>
      </c>
      <c r="G383" s="37" t="str">
        <f>'8'!$C$10</f>
        <v xml:space="preserve"> </v>
      </c>
      <c r="H383" s="37">
        <f>VLOOKUP($C383,'8'!$A$19:$O$300,2,FALSE)</f>
        <v>0</v>
      </c>
      <c r="I383" s="47">
        <f>'8'!$C$11</f>
        <v>0</v>
      </c>
      <c r="J383" s="37">
        <v>0</v>
      </c>
      <c r="K383" s="37">
        <f>VLOOKUP($C383,'8'!$A$19:$O$300,15,FALSE)</f>
        <v>0</v>
      </c>
      <c r="L383" s="37">
        <f>VLOOKUP($C383,'8'!$A$19:$O$300,14,FALSE)</f>
        <v>0</v>
      </c>
      <c r="M383" s="37">
        <f>VLOOKUP($C383,'8'!$A$19:$O$300,13,FALSE)</f>
        <v>0</v>
      </c>
      <c r="N383" s="37">
        <f t="shared" si="18"/>
        <v>0</v>
      </c>
      <c r="O383" s="37">
        <f>'8'!$L$43</f>
        <v>0</v>
      </c>
      <c r="P383" s="37" t="str">
        <f>VLOOKUP($C383,'8'!$A$19:$P$300,16,FALSE)</f>
        <v xml:space="preserve"> </v>
      </c>
      <c r="Q383" s="37">
        <f>'8'!$K$43</f>
        <v>0</v>
      </c>
    </row>
    <row r="384" spans="1:17" x14ac:dyDescent="0.25">
      <c r="A384" s="44">
        <f t="shared" si="19"/>
        <v>8</v>
      </c>
      <c r="C384" s="37" t="str">
        <f>'8'!$A$44</f>
        <v xml:space="preserve"> </v>
      </c>
      <c r="E384" s="37" t="str">
        <f t="shared" si="17"/>
        <v>PV8</v>
      </c>
      <c r="F384" s="37" t="s">
        <v>327</v>
      </c>
      <c r="G384" s="37" t="str">
        <f>'8'!$C$10</f>
        <v xml:space="preserve"> </v>
      </c>
      <c r="H384" s="37">
        <f>VLOOKUP($C384,'8'!$A$19:$O$300,2,FALSE)</f>
        <v>0</v>
      </c>
      <c r="I384" s="47">
        <f>'8'!$C$11</f>
        <v>0</v>
      </c>
      <c r="J384" s="37">
        <v>0</v>
      </c>
      <c r="K384" s="37">
        <f>VLOOKUP($C384,'8'!$A$19:$O$300,15,FALSE)</f>
        <v>0</v>
      </c>
      <c r="L384" s="37">
        <f>VLOOKUP($C384,'8'!$A$19:$O$300,14,FALSE)</f>
        <v>0</v>
      </c>
      <c r="M384" s="37">
        <f>VLOOKUP($C384,'8'!$A$19:$O$300,13,FALSE)</f>
        <v>0</v>
      </c>
      <c r="N384" s="37">
        <f t="shared" si="18"/>
        <v>0</v>
      </c>
      <c r="O384" s="37">
        <f>'8'!$L$44</f>
        <v>0</v>
      </c>
      <c r="P384" s="37" t="str">
        <f>VLOOKUP($C384,'8'!$A$19:$P$300,16,FALSE)</f>
        <v xml:space="preserve"> </v>
      </c>
      <c r="Q384" s="37">
        <f>'8'!$K$44</f>
        <v>0</v>
      </c>
    </row>
    <row r="385" spans="1:17" x14ac:dyDescent="0.25">
      <c r="A385" s="44">
        <f t="shared" si="19"/>
        <v>8</v>
      </c>
      <c r="C385" s="37" t="str">
        <f>'8'!$A$45</f>
        <v xml:space="preserve"> </v>
      </c>
      <c r="E385" s="37" t="str">
        <f t="shared" si="17"/>
        <v>PV8</v>
      </c>
      <c r="F385" s="37" t="s">
        <v>327</v>
      </c>
      <c r="G385" s="37" t="str">
        <f>'8'!$C$10</f>
        <v xml:space="preserve"> </v>
      </c>
      <c r="H385" s="37">
        <f>VLOOKUP($C385,'8'!$A$19:$O$300,2,FALSE)</f>
        <v>0</v>
      </c>
      <c r="I385" s="47">
        <f>'8'!$C$11</f>
        <v>0</v>
      </c>
      <c r="J385" s="37">
        <v>0</v>
      </c>
      <c r="K385" s="37">
        <f>VLOOKUP($C385,'8'!$A$19:$O$300,15,FALSE)</f>
        <v>0</v>
      </c>
      <c r="L385" s="37">
        <f>VLOOKUP($C385,'8'!$A$19:$O$300,14,FALSE)</f>
        <v>0</v>
      </c>
      <c r="M385" s="37">
        <f>VLOOKUP($C385,'8'!$A$19:$O$300,13,FALSE)</f>
        <v>0</v>
      </c>
      <c r="N385" s="37">
        <f t="shared" si="18"/>
        <v>0</v>
      </c>
      <c r="O385" s="37">
        <f>'8'!$L$45</f>
        <v>0</v>
      </c>
      <c r="P385" s="37" t="str">
        <f>VLOOKUP($C385,'8'!$A$19:$P$300,16,FALSE)</f>
        <v xml:space="preserve"> </v>
      </c>
      <c r="Q385" s="37">
        <f>'8'!$K$45</f>
        <v>0</v>
      </c>
    </row>
    <row r="386" spans="1:17" x14ac:dyDescent="0.25">
      <c r="A386" s="44">
        <f t="shared" si="19"/>
        <v>8</v>
      </c>
      <c r="C386" s="37" t="str">
        <f>'8'!$A$46</f>
        <v xml:space="preserve"> </v>
      </c>
      <c r="E386" s="37" t="str">
        <f t="shared" si="17"/>
        <v>PV8</v>
      </c>
      <c r="F386" s="37" t="s">
        <v>327</v>
      </c>
      <c r="G386" s="37" t="str">
        <f>'8'!$C$10</f>
        <v xml:space="preserve"> </v>
      </c>
      <c r="H386" s="37">
        <f>VLOOKUP($C386,'8'!$A$19:$O$300,2,FALSE)</f>
        <v>0</v>
      </c>
      <c r="I386" s="47">
        <f>'8'!$C$11</f>
        <v>0</v>
      </c>
      <c r="J386" s="37">
        <v>0</v>
      </c>
      <c r="K386" s="37">
        <f>VLOOKUP($C386,'8'!$A$19:$O$300,15,FALSE)</f>
        <v>0</v>
      </c>
      <c r="L386" s="37">
        <f>VLOOKUP($C386,'8'!$A$19:$O$300,14,FALSE)</f>
        <v>0</v>
      </c>
      <c r="M386" s="37">
        <f>VLOOKUP($C386,'8'!$A$19:$O$300,13,FALSE)</f>
        <v>0</v>
      </c>
      <c r="N386" s="37">
        <f t="shared" si="18"/>
        <v>0</v>
      </c>
      <c r="O386" s="37">
        <f>'8'!$L$46</f>
        <v>0</v>
      </c>
      <c r="P386" s="37" t="str">
        <f>VLOOKUP($C386,'8'!$A$19:$P$300,16,FALSE)</f>
        <v xml:space="preserve"> </v>
      </c>
      <c r="Q386" s="37">
        <f>'8'!$K$46</f>
        <v>0</v>
      </c>
    </row>
    <row r="387" spans="1:17" x14ac:dyDescent="0.25">
      <c r="A387" s="44">
        <f t="shared" si="19"/>
        <v>8</v>
      </c>
      <c r="C387" s="37" t="str">
        <f>'8'!$A$47</f>
        <v xml:space="preserve"> </v>
      </c>
      <c r="E387" s="37" t="str">
        <f t="shared" si="17"/>
        <v>PV8</v>
      </c>
      <c r="F387" s="37" t="s">
        <v>327</v>
      </c>
      <c r="G387" s="37" t="str">
        <f>'8'!$C$10</f>
        <v xml:space="preserve"> </v>
      </c>
      <c r="H387" s="37">
        <f>VLOOKUP($C387,'8'!$A$19:$O$300,2,FALSE)</f>
        <v>0</v>
      </c>
      <c r="I387" s="47">
        <f>'8'!$C$11</f>
        <v>0</v>
      </c>
      <c r="J387" s="37">
        <v>0</v>
      </c>
      <c r="K387" s="37">
        <f>VLOOKUP($C387,'8'!$A$19:$O$300,15,FALSE)</f>
        <v>0</v>
      </c>
      <c r="L387" s="37">
        <f>VLOOKUP($C387,'8'!$A$19:$O$300,14,FALSE)</f>
        <v>0</v>
      </c>
      <c r="M387" s="37">
        <f>VLOOKUP($C387,'8'!$A$19:$O$300,13,FALSE)</f>
        <v>0</v>
      </c>
      <c r="N387" s="37">
        <f t="shared" si="18"/>
        <v>0</v>
      </c>
      <c r="O387" s="37">
        <f>'8'!$L$47</f>
        <v>0</v>
      </c>
      <c r="P387" s="37" t="str">
        <f>VLOOKUP($C387,'8'!$A$19:$P$300,16,FALSE)</f>
        <v xml:space="preserve"> </v>
      </c>
      <c r="Q387" s="37">
        <f>'8'!$K$47</f>
        <v>0</v>
      </c>
    </row>
    <row r="388" spans="1:17" x14ac:dyDescent="0.25">
      <c r="A388" s="44">
        <f t="shared" si="19"/>
        <v>8</v>
      </c>
      <c r="C388" s="37" t="str">
        <f>'8'!$A$48</f>
        <v xml:space="preserve"> </v>
      </c>
      <c r="E388" s="37" t="str">
        <f t="shared" si="17"/>
        <v>PV8</v>
      </c>
      <c r="F388" s="37" t="s">
        <v>327</v>
      </c>
      <c r="G388" s="37" t="str">
        <f>'8'!$C$10</f>
        <v xml:space="preserve"> </v>
      </c>
      <c r="H388" s="37">
        <f>VLOOKUP($C388,'8'!$A$19:$O$300,2,FALSE)</f>
        <v>0</v>
      </c>
      <c r="I388" s="47">
        <f>'8'!$C$11</f>
        <v>0</v>
      </c>
      <c r="J388" s="37">
        <v>0</v>
      </c>
      <c r="K388" s="37">
        <f>VLOOKUP($C388,'8'!$A$19:$O$300,15,FALSE)</f>
        <v>0</v>
      </c>
      <c r="L388" s="37">
        <f>VLOOKUP($C388,'8'!$A$19:$O$300,14,FALSE)</f>
        <v>0</v>
      </c>
      <c r="M388" s="37">
        <f>VLOOKUP($C388,'8'!$A$19:$O$300,13,FALSE)</f>
        <v>0</v>
      </c>
      <c r="N388" s="37">
        <f t="shared" si="18"/>
        <v>0</v>
      </c>
      <c r="O388" s="37">
        <f>'8'!$L$48</f>
        <v>0</v>
      </c>
      <c r="P388" s="37" t="str">
        <f>VLOOKUP($C388,'8'!$A$19:$P$300,16,FALSE)</f>
        <v xml:space="preserve"> </v>
      </c>
      <c r="Q388" s="37">
        <f>'8'!$K$48</f>
        <v>0</v>
      </c>
    </row>
    <row r="389" spans="1:17" x14ac:dyDescent="0.25">
      <c r="A389" s="44">
        <f t="shared" si="19"/>
        <v>8</v>
      </c>
      <c r="C389" s="37" t="str">
        <f>'8'!$A$49</f>
        <v xml:space="preserve"> </v>
      </c>
      <c r="E389" s="37" t="str">
        <f t="shared" si="17"/>
        <v>PV8</v>
      </c>
      <c r="F389" s="37" t="s">
        <v>327</v>
      </c>
      <c r="G389" s="37" t="str">
        <f>'8'!$C$10</f>
        <v xml:space="preserve"> </v>
      </c>
      <c r="H389" s="37">
        <f>VLOOKUP($C389,'8'!$A$19:$O$300,2,FALSE)</f>
        <v>0</v>
      </c>
      <c r="I389" s="47">
        <f>'8'!$C$11</f>
        <v>0</v>
      </c>
      <c r="J389" s="37">
        <v>0</v>
      </c>
      <c r="K389" s="37">
        <f>VLOOKUP($C389,'8'!$A$19:$O$300,15,FALSE)</f>
        <v>0</v>
      </c>
      <c r="L389" s="37">
        <f>VLOOKUP($C389,'8'!$A$19:$O$300,14,FALSE)</f>
        <v>0</v>
      </c>
      <c r="M389" s="37">
        <f>VLOOKUP($C389,'8'!$A$19:$O$300,13,FALSE)</f>
        <v>0</v>
      </c>
      <c r="N389" s="37">
        <f t="shared" si="18"/>
        <v>0</v>
      </c>
      <c r="O389" s="37">
        <f>'8'!$L$49</f>
        <v>0</v>
      </c>
      <c r="P389" s="37" t="str">
        <f>VLOOKUP($C389,'8'!$A$19:$P$300,16,FALSE)</f>
        <v xml:space="preserve"> </v>
      </c>
      <c r="Q389" s="37">
        <f>'8'!$K$49</f>
        <v>0</v>
      </c>
    </row>
    <row r="390" spans="1:17" x14ac:dyDescent="0.25">
      <c r="A390" s="44">
        <f t="shared" si="19"/>
        <v>8</v>
      </c>
      <c r="C390" s="37" t="str">
        <f>'8'!$A$50</f>
        <v xml:space="preserve"> </v>
      </c>
      <c r="E390" s="37" t="str">
        <f t="shared" si="17"/>
        <v>PV8</v>
      </c>
      <c r="F390" s="37" t="s">
        <v>327</v>
      </c>
      <c r="G390" s="37" t="str">
        <f>'8'!$C$10</f>
        <v xml:space="preserve"> </v>
      </c>
      <c r="H390" s="37">
        <f>VLOOKUP($C390,'8'!$A$19:$O$300,2,FALSE)</f>
        <v>0</v>
      </c>
      <c r="I390" s="47">
        <f>'8'!$C$11</f>
        <v>0</v>
      </c>
      <c r="J390" s="37">
        <v>0</v>
      </c>
      <c r="K390" s="37">
        <f>VLOOKUP($C390,'8'!$A$19:$O$300,15,FALSE)</f>
        <v>0</v>
      </c>
      <c r="L390" s="37">
        <f>VLOOKUP($C390,'8'!$A$19:$O$300,14,FALSE)</f>
        <v>0</v>
      </c>
      <c r="M390" s="37">
        <f>VLOOKUP($C390,'8'!$A$19:$O$300,13,FALSE)</f>
        <v>0</v>
      </c>
      <c r="N390" s="37">
        <f t="shared" si="18"/>
        <v>0</v>
      </c>
      <c r="O390" s="37">
        <f>'8'!$L$50</f>
        <v>0</v>
      </c>
      <c r="P390" s="37" t="str">
        <f>VLOOKUP($C390,'8'!$A$19:$P$300,16,FALSE)</f>
        <v xml:space="preserve"> </v>
      </c>
      <c r="Q390" s="37">
        <f>'8'!$K$50</f>
        <v>0</v>
      </c>
    </row>
    <row r="391" spans="1:17" x14ac:dyDescent="0.25">
      <c r="A391" s="44">
        <f t="shared" si="19"/>
        <v>8</v>
      </c>
      <c r="C391" s="37" t="str">
        <f>'8'!$A$51</f>
        <v xml:space="preserve"> </v>
      </c>
      <c r="E391" s="37" t="str">
        <f t="shared" si="17"/>
        <v>PV8</v>
      </c>
      <c r="F391" s="37" t="s">
        <v>327</v>
      </c>
      <c r="G391" s="37" t="str">
        <f>'8'!$C$10</f>
        <v xml:space="preserve"> </v>
      </c>
      <c r="H391" s="37">
        <f>VLOOKUP($C391,'8'!$A$19:$O$300,2,FALSE)</f>
        <v>0</v>
      </c>
      <c r="I391" s="47">
        <f>'8'!$C$11</f>
        <v>0</v>
      </c>
      <c r="J391" s="37">
        <v>0</v>
      </c>
      <c r="K391" s="37">
        <f>VLOOKUP($C391,'8'!$A$19:$O$300,15,FALSE)</f>
        <v>0</v>
      </c>
      <c r="L391" s="37">
        <f>VLOOKUP($C391,'8'!$A$19:$O$300,14,FALSE)</f>
        <v>0</v>
      </c>
      <c r="M391" s="37">
        <f>VLOOKUP($C391,'8'!$A$19:$O$300,13,FALSE)</f>
        <v>0</v>
      </c>
      <c r="N391" s="37">
        <f t="shared" si="18"/>
        <v>0</v>
      </c>
      <c r="O391" s="37">
        <f>'8'!$L$51</f>
        <v>0</v>
      </c>
      <c r="P391" s="37" t="str">
        <f>VLOOKUP($C391,'8'!$A$19:$P$300,16,FALSE)</f>
        <v xml:space="preserve"> </v>
      </c>
      <c r="Q391" s="37">
        <f>'8'!$K$51</f>
        <v>0</v>
      </c>
    </row>
    <row r="392" spans="1:17" x14ac:dyDescent="0.25">
      <c r="A392" s="44">
        <f t="shared" si="19"/>
        <v>8</v>
      </c>
      <c r="C392" s="37" t="str">
        <f>'8'!$A$52</f>
        <v xml:space="preserve"> </v>
      </c>
      <c r="E392" s="37" t="str">
        <f t="shared" si="17"/>
        <v>PV8</v>
      </c>
      <c r="F392" s="37" t="s">
        <v>327</v>
      </c>
      <c r="G392" s="37" t="str">
        <f>'8'!$C$10</f>
        <v xml:space="preserve"> </v>
      </c>
      <c r="H392" s="37">
        <f>VLOOKUP($C392,'8'!$A$19:$O$300,2,FALSE)</f>
        <v>0</v>
      </c>
      <c r="I392" s="47">
        <f>'8'!$C$11</f>
        <v>0</v>
      </c>
      <c r="J392" s="37">
        <v>0</v>
      </c>
      <c r="K392" s="37">
        <f>VLOOKUP($C392,'8'!$A$19:$O$300,15,FALSE)</f>
        <v>0</v>
      </c>
      <c r="L392" s="37">
        <f>VLOOKUP($C392,'8'!$A$19:$O$300,14,FALSE)</f>
        <v>0</v>
      </c>
      <c r="M392" s="37">
        <f>VLOOKUP($C392,'8'!$A$19:$O$300,13,FALSE)</f>
        <v>0</v>
      </c>
      <c r="N392" s="37">
        <f t="shared" si="18"/>
        <v>0</v>
      </c>
      <c r="O392" s="37">
        <f>'8'!$L$52</f>
        <v>0</v>
      </c>
      <c r="P392" s="37" t="str">
        <f>VLOOKUP($C392,'8'!$A$19:$P$300,16,FALSE)</f>
        <v xml:space="preserve"> </v>
      </c>
      <c r="Q392" s="37">
        <f>'8'!$K$52</f>
        <v>0</v>
      </c>
    </row>
    <row r="393" spans="1:17" x14ac:dyDescent="0.25">
      <c r="A393" s="44">
        <f t="shared" si="19"/>
        <v>8</v>
      </c>
      <c r="C393" s="37" t="str">
        <f>'8'!$A$53</f>
        <v xml:space="preserve"> </v>
      </c>
      <c r="E393" s="37" t="str">
        <f t="shared" si="17"/>
        <v>PV8</v>
      </c>
      <c r="F393" s="37" t="s">
        <v>327</v>
      </c>
      <c r="G393" s="37" t="str">
        <f>'8'!$C$10</f>
        <v xml:space="preserve"> </v>
      </c>
      <c r="H393" s="37">
        <f>VLOOKUP($C393,'8'!$A$19:$O$300,2,FALSE)</f>
        <v>0</v>
      </c>
      <c r="I393" s="47">
        <f>'8'!$C$11</f>
        <v>0</v>
      </c>
      <c r="J393" s="37">
        <v>0</v>
      </c>
      <c r="K393" s="37">
        <f>VLOOKUP($C393,'8'!$A$19:$O$300,15,FALSE)</f>
        <v>0</v>
      </c>
      <c r="L393" s="37">
        <f>VLOOKUP($C393,'8'!$A$19:$O$300,14,FALSE)</f>
        <v>0</v>
      </c>
      <c r="M393" s="37">
        <f>VLOOKUP($C393,'8'!$A$19:$O$300,13,FALSE)</f>
        <v>0</v>
      </c>
      <c r="N393" s="37">
        <f t="shared" si="18"/>
        <v>0</v>
      </c>
      <c r="O393" s="37">
        <f>'8'!$L$53</f>
        <v>0</v>
      </c>
      <c r="P393" s="37" t="str">
        <f>VLOOKUP($C393,'8'!$A$19:$P$300,16,FALSE)</f>
        <v xml:space="preserve"> </v>
      </c>
      <c r="Q393" s="37">
        <f>'8'!$K$53</f>
        <v>0</v>
      </c>
    </row>
    <row r="394" spans="1:17" x14ac:dyDescent="0.25">
      <c r="A394" s="44">
        <f t="shared" si="19"/>
        <v>8</v>
      </c>
      <c r="C394" s="37" t="str">
        <f>'8'!$A$54</f>
        <v xml:space="preserve"> </v>
      </c>
      <c r="E394" s="37" t="str">
        <f t="shared" ref="E394:E457" si="20">CONCATENATE("PV",A394)</f>
        <v>PV8</v>
      </c>
      <c r="F394" s="37" t="s">
        <v>327</v>
      </c>
      <c r="G394" s="37" t="str">
        <f>'8'!$C$10</f>
        <v xml:space="preserve"> </v>
      </c>
      <c r="H394" s="37">
        <f>VLOOKUP($C394,'8'!$A$19:$O$300,2,FALSE)</f>
        <v>0</v>
      </c>
      <c r="I394" s="47">
        <f>'8'!$C$11</f>
        <v>0</v>
      </c>
      <c r="J394" s="37">
        <v>0</v>
      </c>
      <c r="K394" s="37">
        <f>VLOOKUP($C394,'8'!$A$19:$O$300,15,FALSE)</f>
        <v>0</v>
      </c>
      <c r="L394" s="37">
        <f>VLOOKUP($C394,'8'!$A$19:$O$300,14,FALSE)</f>
        <v>0</v>
      </c>
      <c r="M394" s="37">
        <f>VLOOKUP($C394,'8'!$A$19:$O$300,13,FALSE)</f>
        <v>0</v>
      </c>
      <c r="N394" s="37">
        <f t="shared" ref="N394:N457" si="21">H394</f>
        <v>0</v>
      </c>
      <c r="O394" s="37">
        <f>'8'!$L$54</f>
        <v>0</v>
      </c>
      <c r="P394" s="37" t="str">
        <f>VLOOKUP($C394,'8'!$A$19:$P$300,16,FALSE)</f>
        <v xml:space="preserve"> </v>
      </c>
      <c r="Q394" s="37">
        <f>'8'!$K$54</f>
        <v>0</v>
      </c>
    </row>
    <row r="395" spans="1:17" x14ac:dyDescent="0.25">
      <c r="A395" s="44">
        <f t="shared" si="19"/>
        <v>8</v>
      </c>
      <c r="C395" s="37" t="str">
        <f>'8'!$A$55</f>
        <v xml:space="preserve"> </v>
      </c>
      <c r="E395" s="37" t="str">
        <f t="shared" si="20"/>
        <v>PV8</v>
      </c>
      <c r="F395" s="37" t="s">
        <v>327</v>
      </c>
      <c r="G395" s="37" t="str">
        <f>'8'!$C$10</f>
        <v xml:space="preserve"> </v>
      </c>
      <c r="H395" s="37">
        <f>VLOOKUP($C395,'8'!$A$19:$O$300,2,FALSE)</f>
        <v>0</v>
      </c>
      <c r="I395" s="47">
        <f>'8'!$C$11</f>
        <v>0</v>
      </c>
      <c r="J395" s="37">
        <v>0</v>
      </c>
      <c r="K395" s="37">
        <f>VLOOKUP($C395,'8'!$A$19:$O$300,15,FALSE)</f>
        <v>0</v>
      </c>
      <c r="L395" s="37">
        <f>VLOOKUP($C395,'8'!$A$19:$O$300,14,FALSE)</f>
        <v>0</v>
      </c>
      <c r="M395" s="37">
        <f>VLOOKUP($C395,'8'!$A$19:$O$300,13,FALSE)</f>
        <v>0</v>
      </c>
      <c r="N395" s="37">
        <f t="shared" si="21"/>
        <v>0</v>
      </c>
      <c r="O395" s="37">
        <f>'8'!$L$55</f>
        <v>0</v>
      </c>
      <c r="P395" s="37" t="str">
        <f>VLOOKUP($C395,'8'!$A$19:$P$300,16,FALSE)</f>
        <v xml:space="preserve"> </v>
      </c>
      <c r="Q395" s="37">
        <f>'8'!$K$55</f>
        <v>0</v>
      </c>
    </row>
    <row r="396" spans="1:17" x14ac:dyDescent="0.25">
      <c r="A396" s="44">
        <f t="shared" si="19"/>
        <v>8</v>
      </c>
      <c r="C396" s="37" t="str">
        <f>'8'!$A$56</f>
        <v xml:space="preserve"> </v>
      </c>
      <c r="E396" s="37" t="str">
        <f t="shared" si="20"/>
        <v>PV8</v>
      </c>
      <c r="F396" s="37" t="s">
        <v>327</v>
      </c>
      <c r="G396" s="37" t="str">
        <f>'8'!$C$10</f>
        <v xml:space="preserve"> </v>
      </c>
      <c r="H396" s="37">
        <f>VLOOKUP($C396,'8'!$A$19:$O$300,2,FALSE)</f>
        <v>0</v>
      </c>
      <c r="I396" s="47">
        <f>'8'!$C$11</f>
        <v>0</v>
      </c>
      <c r="J396" s="37">
        <v>0</v>
      </c>
      <c r="K396" s="37">
        <f>VLOOKUP($C396,'8'!$A$19:$O$300,15,FALSE)</f>
        <v>0</v>
      </c>
      <c r="L396" s="37">
        <f>VLOOKUP($C396,'8'!$A$19:$O$300,14,FALSE)</f>
        <v>0</v>
      </c>
      <c r="M396" s="37">
        <f>VLOOKUP($C396,'8'!$A$19:$O$300,13,FALSE)</f>
        <v>0</v>
      </c>
      <c r="N396" s="37">
        <f t="shared" si="21"/>
        <v>0</v>
      </c>
      <c r="O396" s="37">
        <f>'8'!$L$56</f>
        <v>0</v>
      </c>
      <c r="P396" s="37" t="str">
        <f>VLOOKUP($C396,'8'!$A$19:$P$300,16,FALSE)</f>
        <v xml:space="preserve"> </v>
      </c>
      <c r="Q396" s="37">
        <f>'8'!$K$56</f>
        <v>0</v>
      </c>
    </row>
    <row r="397" spans="1:17" x14ac:dyDescent="0.25">
      <c r="A397" s="44">
        <f t="shared" si="19"/>
        <v>8</v>
      </c>
      <c r="C397" s="37" t="str">
        <f>'8'!$A$57</f>
        <v xml:space="preserve"> </v>
      </c>
      <c r="E397" s="37" t="str">
        <f t="shared" si="20"/>
        <v>PV8</v>
      </c>
      <c r="F397" s="37" t="s">
        <v>327</v>
      </c>
      <c r="G397" s="37" t="str">
        <f>'8'!$C$10</f>
        <v xml:space="preserve"> </v>
      </c>
      <c r="H397" s="37">
        <f>VLOOKUP($C397,'8'!$A$19:$O$300,2,FALSE)</f>
        <v>0</v>
      </c>
      <c r="I397" s="47">
        <f>'8'!$C$11</f>
        <v>0</v>
      </c>
      <c r="J397" s="37">
        <v>0</v>
      </c>
      <c r="K397" s="37">
        <f>VLOOKUP($C397,'8'!$A$19:$O$300,15,FALSE)</f>
        <v>0</v>
      </c>
      <c r="L397" s="37">
        <f>VLOOKUP($C397,'8'!$A$19:$O$300,14,FALSE)</f>
        <v>0</v>
      </c>
      <c r="M397" s="37">
        <f>VLOOKUP($C397,'8'!$A$19:$O$300,13,FALSE)</f>
        <v>0</v>
      </c>
      <c r="N397" s="37">
        <f t="shared" si="21"/>
        <v>0</v>
      </c>
      <c r="O397" s="37">
        <f>'8'!$L$57</f>
        <v>0</v>
      </c>
      <c r="P397" s="37" t="str">
        <f>VLOOKUP($C397,'8'!$A$19:$P$300,16,FALSE)</f>
        <v xml:space="preserve"> </v>
      </c>
      <c r="Q397" s="37">
        <f>'8'!$K$57</f>
        <v>0</v>
      </c>
    </row>
    <row r="398" spans="1:17" x14ac:dyDescent="0.25">
      <c r="A398" s="44">
        <f t="shared" si="19"/>
        <v>8</v>
      </c>
      <c r="C398" s="37" t="str">
        <f>'8'!$A$58</f>
        <v xml:space="preserve"> </v>
      </c>
      <c r="E398" s="37" t="str">
        <f t="shared" si="20"/>
        <v>PV8</v>
      </c>
      <c r="F398" s="37" t="s">
        <v>327</v>
      </c>
      <c r="G398" s="37" t="str">
        <f>'8'!$C$10</f>
        <v xml:space="preserve"> </v>
      </c>
      <c r="H398" s="37">
        <f>VLOOKUP($C398,'8'!$A$19:$O$300,2,FALSE)</f>
        <v>0</v>
      </c>
      <c r="I398" s="47">
        <f>'8'!$C$11</f>
        <v>0</v>
      </c>
      <c r="J398" s="37">
        <v>0</v>
      </c>
      <c r="K398" s="37">
        <f>VLOOKUP($C398,'8'!$A$19:$O$300,15,FALSE)</f>
        <v>0</v>
      </c>
      <c r="L398" s="37">
        <f>VLOOKUP($C398,'8'!$A$19:$O$300,14,FALSE)</f>
        <v>0</v>
      </c>
      <c r="M398" s="37">
        <f>VLOOKUP($C398,'8'!$A$19:$O$300,13,FALSE)</f>
        <v>0</v>
      </c>
      <c r="N398" s="37">
        <f t="shared" si="21"/>
        <v>0</v>
      </c>
      <c r="O398" s="37">
        <f>'8'!$L$58</f>
        <v>0</v>
      </c>
      <c r="P398" s="37" t="str">
        <f>VLOOKUP($C398,'8'!$A$19:$P$300,16,FALSE)</f>
        <v xml:space="preserve"> </v>
      </c>
      <c r="Q398" s="37">
        <f>'8'!$K$58</f>
        <v>0</v>
      </c>
    </row>
    <row r="399" spans="1:17" x14ac:dyDescent="0.25">
      <c r="A399" s="44">
        <f t="shared" si="19"/>
        <v>8</v>
      </c>
      <c r="C399" s="37" t="str">
        <f>'8'!$A$59</f>
        <v xml:space="preserve"> </v>
      </c>
      <c r="E399" s="37" t="str">
        <f t="shared" si="20"/>
        <v>PV8</v>
      </c>
      <c r="F399" s="37" t="s">
        <v>327</v>
      </c>
      <c r="G399" s="37" t="str">
        <f>'8'!$C$10</f>
        <v xml:space="preserve"> </v>
      </c>
      <c r="H399" s="37">
        <f>VLOOKUP($C399,'8'!$A$19:$O$300,2,FALSE)</f>
        <v>0</v>
      </c>
      <c r="I399" s="47">
        <f>'8'!$C$11</f>
        <v>0</v>
      </c>
      <c r="J399" s="37">
        <v>0</v>
      </c>
      <c r="K399" s="37">
        <f>VLOOKUP($C399,'8'!$A$19:$O$300,15,FALSE)</f>
        <v>0</v>
      </c>
      <c r="L399" s="37">
        <f>VLOOKUP($C399,'8'!$A$19:$O$300,14,FALSE)</f>
        <v>0</v>
      </c>
      <c r="M399" s="37">
        <f>VLOOKUP($C399,'8'!$A$19:$O$300,13,FALSE)</f>
        <v>0</v>
      </c>
      <c r="N399" s="37">
        <f t="shared" si="21"/>
        <v>0</v>
      </c>
      <c r="O399" s="37">
        <f>'8'!$L$59</f>
        <v>0</v>
      </c>
      <c r="P399" s="37" t="str">
        <f>VLOOKUP($C399,'8'!$A$19:$P$300,16,FALSE)</f>
        <v xml:space="preserve"> </v>
      </c>
      <c r="Q399" s="37">
        <f>'8'!$K$59</f>
        <v>0</v>
      </c>
    </row>
    <row r="400" spans="1:17" x14ac:dyDescent="0.25">
      <c r="A400" s="44">
        <f t="shared" si="19"/>
        <v>8</v>
      </c>
      <c r="C400" s="37" t="str">
        <f>'8'!$A$60</f>
        <v xml:space="preserve"> </v>
      </c>
      <c r="E400" s="37" t="str">
        <f t="shared" si="20"/>
        <v>PV8</v>
      </c>
      <c r="F400" s="37" t="s">
        <v>327</v>
      </c>
      <c r="G400" s="37" t="str">
        <f>'8'!$C$10</f>
        <v xml:space="preserve"> </v>
      </c>
      <c r="H400" s="37">
        <f>VLOOKUP($C400,'8'!$A$19:$O$300,2,FALSE)</f>
        <v>0</v>
      </c>
      <c r="I400" s="47">
        <f>'8'!$C$11</f>
        <v>0</v>
      </c>
      <c r="J400" s="37">
        <v>0</v>
      </c>
      <c r="K400" s="37">
        <f>VLOOKUP($C400,'8'!$A$19:$O$300,15,FALSE)</f>
        <v>0</v>
      </c>
      <c r="L400" s="37">
        <f>VLOOKUP($C400,'8'!$A$19:$O$300,14,FALSE)</f>
        <v>0</v>
      </c>
      <c r="M400" s="37">
        <f>VLOOKUP($C400,'8'!$A$19:$O$300,13,FALSE)</f>
        <v>0</v>
      </c>
      <c r="N400" s="37">
        <f t="shared" si="21"/>
        <v>0</v>
      </c>
      <c r="O400" s="37">
        <f>'8'!$L$60</f>
        <v>0</v>
      </c>
      <c r="P400" s="37" t="str">
        <f>VLOOKUP($C400,'8'!$A$19:$P$300,16,FALSE)</f>
        <v xml:space="preserve"> </v>
      </c>
      <c r="Q400" s="37">
        <f>'8'!$K$60</f>
        <v>0</v>
      </c>
    </row>
    <row r="401" spans="1:17" x14ac:dyDescent="0.25">
      <c r="A401" s="44">
        <f t="shared" si="19"/>
        <v>8</v>
      </c>
      <c r="C401" s="37" t="str">
        <f>'8'!$A$61</f>
        <v xml:space="preserve"> </v>
      </c>
      <c r="E401" s="37" t="str">
        <f t="shared" si="20"/>
        <v>PV8</v>
      </c>
      <c r="F401" s="37" t="s">
        <v>327</v>
      </c>
      <c r="G401" s="37" t="str">
        <f>'8'!$C$10</f>
        <v xml:space="preserve"> </v>
      </c>
      <c r="H401" s="37">
        <f>VLOOKUP($C401,'8'!$A$19:$O$300,2,FALSE)</f>
        <v>0</v>
      </c>
      <c r="I401" s="47">
        <f>'8'!$C$11</f>
        <v>0</v>
      </c>
      <c r="J401" s="37">
        <v>0</v>
      </c>
      <c r="K401" s="37">
        <f>VLOOKUP($C401,'8'!$A$19:$O$300,15,FALSE)</f>
        <v>0</v>
      </c>
      <c r="L401" s="37">
        <f>VLOOKUP($C401,'8'!$A$19:$O$300,14,FALSE)</f>
        <v>0</v>
      </c>
      <c r="M401" s="37">
        <f>VLOOKUP($C401,'8'!$A$19:$O$300,13,FALSE)</f>
        <v>0</v>
      </c>
      <c r="N401" s="37">
        <f t="shared" si="21"/>
        <v>0</v>
      </c>
      <c r="O401" s="37">
        <f>'8'!$L$61</f>
        <v>0</v>
      </c>
      <c r="P401" s="37" t="str">
        <f>VLOOKUP($C401,'8'!$A$19:$P$300,16,FALSE)</f>
        <v xml:space="preserve"> </v>
      </c>
      <c r="Q401" s="37">
        <f>'8'!$K$61</f>
        <v>0</v>
      </c>
    </row>
    <row r="402" spans="1:17" x14ac:dyDescent="0.25">
      <c r="A402" s="44">
        <f t="shared" si="19"/>
        <v>8</v>
      </c>
      <c r="C402" s="37" t="str">
        <f>'8'!$A$62</f>
        <v xml:space="preserve"> </v>
      </c>
      <c r="E402" s="37" t="str">
        <f t="shared" si="20"/>
        <v>PV8</v>
      </c>
      <c r="F402" s="37" t="s">
        <v>327</v>
      </c>
      <c r="G402" s="37" t="str">
        <f>'8'!$C$10</f>
        <v xml:space="preserve"> </v>
      </c>
      <c r="H402" s="37">
        <f>VLOOKUP($C402,'8'!$A$19:$O$300,2,FALSE)</f>
        <v>0</v>
      </c>
      <c r="I402" s="47">
        <f>'8'!$C$11</f>
        <v>0</v>
      </c>
      <c r="J402" s="37">
        <v>0</v>
      </c>
      <c r="K402" s="37">
        <f>VLOOKUP($C402,'8'!$A$19:$O$300,15,FALSE)</f>
        <v>0</v>
      </c>
      <c r="L402" s="37">
        <f>VLOOKUP($C402,'8'!$A$19:$O$300,14,FALSE)</f>
        <v>0</v>
      </c>
      <c r="M402" s="37">
        <f>VLOOKUP($C402,'8'!$A$19:$O$300,13,FALSE)</f>
        <v>0</v>
      </c>
      <c r="N402" s="37">
        <f t="shared" si="21"/>
        <v>0</v>
      </c>
      <c r="O402" s="37">
        <f>'8'!$L$62</f>
        <v>0</v>
      </c>
      <c r="P402" s="37" t="str">
        <f>VLOOKUP($C402,'8'!$A$19:$P$300,16,FALSE)</f>
        <v xml:space="preserve"> </v>
      </c>
      <c r="Q402" s="37">
        <f>'8'!$K$62</f>
        <v>0</v>
      </c>
    </row>
    <row r="403" spans="1:17" x14ac:dyDescent="0.25">
      <c r="A403" s="44">
        <f t="shared" si="19"/>
        <v>8</v>
      </c>
      <c r="C403" s="37" t="str">
        <f>'8'!$A$63</f>
        <v xml:space="preserve"> </v>
      </c>
      <c r="E403" s="37" t="str">
        <f t="shared" si="20"/>
        <v>PV8</v>
      </c>
      <c r="F403" s="37" t="s">
        <v>327</v>
      </c>
      <c r="G403" s="37" t="str">
        <f>'8'!$C$10</f>
        <v xml:space="preserve"> </v>
      </c>
      <c r="H403" s="37">
        <f>VLOOKUP($C403,'8'!$A$19:$O$300,2,FALSE)</f>
        <v>0</v>
      </c>
      <c r="I403" s="47">
        <f>'8'!$C$11</f>
        <v>0</v>
      </c>
      <c r="J403" s="37">
        <v>0</v>
      </c>
      <c r="K403" s="37">
        <f>VLOOKUP($C403,'8'!$A$19:$O$300,15,FALSE)</f>
        <v>0</v>
      </c>
      <c r="L403" s="37">
        <f>VLOOKUP($C403,'8'!$A$19:$O$300,14,FALSE)</f>
        <v>0</v>
      </c>
      <c r="M403" s="37">
        <f>VLOOKUP($C403,'8'!$A$19:$O$300,13,FALSE)</f>
        <v>0</v>
      </c>
      <c r="N403" s="37">
        <f t="shared" si="21"/>
        <v>0</v>
      </c>
      <c r="O403" s="37">
        <f>'8'!$L$63</f>
        <v>0</v>
      </c>
      <c r="P403" s="37" t="str">
        <f>VLOOKUP($C403,'8'!$A$19:$P$300,16,FALSE)</f>
        <v xml:space="preserve"> </v>
      </c>
      <c r="Q403" s="37">
        <f>'8'!$K$63</f>
        <v>0</v>
      </c>
    </row>
    <row r="404" spans="1:17" x14ac:dyDescent="0.25">
      <c r="A404" s="44">
        <f t="shared" si="19"/>
        <v>8</v>
      </c>
      <c r="C404" s="37" t="str">
        <f>'8'!$A$64</f>
        <v xml:space="preserve"> </v>
      </c>
      <c r="E404" s="37" t="str">
        <f t="shared" si="20"/>
        <v>PV8</v>
      </c>
      <c r="F404" s="37" t="s">
        <v>327</v>
      </c>
      <c r="G404" s="37" t="str">
        <f>'8'!$C$10</f>
        <v xml:space="preserve"> </v>
      </c>
      <c r="H404" s="37">
        <f>VLOOKUP($C404,'8'!$A$19:$O$300,2,FALSE)</f>
        <v>0</v>
      </c>
      <c r="I404" s="47">
        <f>'8'!$C$11</f>
        <v>0</v>
      </c>
      <c r="J404" s="37">
        <v>0</v>
      </c>
      <c r="K404" s="37">
        <f>VLOOKUP($C404,'8'!$A$19:$O$300,15,FALSE)</f>
        <v>0</v>
      </c>
      <c r="L404" s="37">
        <f>VLOOKUP($C404,'8'!$A$19:$O$300,14,FALSE)</f>
        <v>0</v>
      </c>
      <c r="M404" s="37">
        <f>VLOOKUP($C404,'8'!$A$19:$O$300,13,FALSE)</f>
        <v>0</v>
      </c>
      <c r="N404" s="37">
        <f t="shared" si="21"/>
        <v>0</v>
      </c>
      <c r="O404" s="37">
        <f>'8'!$L$64</f>
        <v>0</v>
      </c>
      <c r="P404" s="37" t="str">
        <f>VLOOKUP($C404,'8'!$A$19:$P$300,16,FALSE)</f>
        <v xml:space="preserve"> </v>
      </c>
      <c r="Q404" s="37">
        <f>'8'!$K$64</f>
        <v>0</v>
      </c>
    </row>
    <row r="405" spans="1:17" x14ac:dyDescent="0.25">
      <c r="A405" s="44">
        <f t="shared" si="19"/>
        <v>8</v>
      </c>
      <c r="C405" s="37" t="str">
        <f>'8'!$A$65</f>
        <v xml:space="preserve"> </v>
      </c>
      <c r="E405" s="37" t="str">
        <f t="shared" si="20"/>
        <v>PV8</v>
      </c>
      <c r="F405" s="37" t="s">
        <v>327</v>
      </c>
      <c r="G405" s="37" t="str">
        <f>'8'!$C$10</f>
        <v xml:space="preserve"> </v>
      </c>
      <c r="H405" s="37">
        <f>VLOOKUP($C405,'8'!$A$19:$O$300,2,FALSE)</f>
        <v>0</v>
      </c>
      <c r="I405" s="47">
        <f>'8'!$C$11</f>
        <v>0</v>
      </c>
      <c r="J405" s="37">
        <v>0</v>
      </c>
      <c r="K405" s="37">
        <f>VLOOKUP($C405,'8'!$A$19:$O$300,15,FALSE)</f>
        <v>0</v>
      </c>
      <c r="L405" s="37">
        <f>VLOOKUP($C405,'8'!$A$19:$O$300,14,FALSE)</f>
        <v>0</v>
      </c>
      <c r="M405" s="37">
        <f>VLOOKUP($C405,'8'!$A$19:$O$300,13,FALSE)</f>
        <v>0</v>
      </c>
      <c r="N405" s="37">
        <f t="shared" si="21"/>
        <v>0</v>
      </c>
      <c r="O405" s="37">
        <f>'8'!$L$65</f>
        <v>0</v>
      </c>
      <c r="P405" s="37" t="str">
        <f>VLOOKUP($C405,'8'!$A$19:$P$300,16,FALSE)</f>
        <v xml:space="preserve"> </v>
      </c>
      <c r="Q405" s="37">
        <f>'8'!$K$65</f>
        <v>0</v>
      </c>
    </row>
    <row r="406" spans="1:17" x14ac:dyDescent="0.25">
      <c r="A406" s="44">
        <f t="shared" si="19"/>
        <v>8</v>
      </c>
      <c r="C406" s="37" t="str">
        <f>'8'!$A$66</f>
        <v xml:space="preserve"> </v>
      </c>
      <c r="E406" s="37" t="str">
        <f t="shared" si="20"/>
        <v>PV8</v>
      </c>
      <c r="F406" s="37" t="s">
        <v>327</v>
      </c>
      <c r="G406" s="37" t="str">
        <f>'8'!$C$10</f>
        <v xml:space="preserve"> </v>
      </c>
      <c r="H406" s="37">
        <f>VLOOKUP($C406,'8'!$A$19:$O$300,2,FALSE)</f>
        <v>0</v>
      </c>
      <c r="I406" s="47">
        <f>'8'!$C$11</f>
        <v>0</v>
      </c>
      <c r="J406" s="37">
        <v>0</v>
      </c>
      <c r="K406" s="37">
        <f>VLOOKUP($C406,'8'!$A$19:$O$300,15,FALSE)</f>
        <v>0</v>
      </c>
      <c r="L406" s="37">
        <f>VLOOKUP($C406,'8'!$A$19:$O$300,14,FALSE)</f>
        <v>0</v>
      </c>
      <c r="M406" s="37">
        <f>VLOOKUP($C406,'8'!$A$19:$O$300,13,FALSE)</f>
        <v>0</v>
      </c>
      <c r="N406" s="37">
        <f t="shared" si="21"/>
        <v>0</v>
      </c>
      <c r="O406" s="37">
        <f>'8'!$L$66</f>
        <v>0</v>
      </c>
      <c r="P406" s="37" t="str">
        <f>VLOOKUP($C406,'8'!$A$19:$P$300,16,FALSE)</f>
        <v xml:space="preserve"> </v>
      </c>
      <c r="Q406" s="37">
        <f>'8'!$K$66</f>
        <v>0</v>
      </c>
    </row>
    <row r="407" spans="1:17" x14ac:dyDescent="0.25">
      <c r="A407" s="44">
        <f t="shared" si="19"/>
        <v>8</v>
      </c>
      <c r="C407" s="37" t="str">
        <f>'8'!$A$67</f>
        <v xml:space="preserve"> </v>
      </c>
      <c r="E407" s="37" t="str">
        <f t="shared" si="20"/>
        <v>PV8</v>
      </c>
      <c r="F407" s="37" t="s">
        <v>327</v>
      </c>
      <c r="G407" s="37" t="str">
        <f>'8'!$C$10</f>
        <v xml:space="preserve"> </v>
      </c>
      <c r="H407" s="37">
        <f>VLOOKUP($C407,'8'!$A$19:$O$300,2,FALSE)</f>
        <v>0</v>
      </c>
      <c r="I407" s="47">
        <f>'8'!$C$11</f>
        <v>0</v>
      </c>
      <c r="J407" s="37">
        <v>0</v>
      </c>
      <c r="K407" s="37">
        <f>VLOOKUP($C407,'8'!$A$19:$O$300,15,FALSE)</f>
        <v>0</v>
      </c>
      <c r="L407" s="37">
        <f>VLOOKUP($C407,'8'!$A$19:$O$300,14,FALSE)</f>
        <v>0</v>
      </c>
      <c r="M407" s="37">
        <f>VLOOKUP($C407,'8'!$A$19:$O$300,13,FALSE)</f>
        <v>0</v>
      </c>
      <c r="N407" s="37">
        <f t="shared" si="21"/>
        <v>0</v>
      </c>
      <c r="O407" s="37">
        <f>'8'!$L$67</f>
        <v>0</v>
      </c>
      <c r="P407" s="37" t="str">
        <f>VLOOKUP($C407,'8'!$A$19:$P$300,16,FALSE)</f>
        <v xml:space="preserve"> </v>
      </c>
      <c r="Q407" s="37">
        <f>'8'!$K$67</f>
        <v>0</v>
      </c>
    </row>
    <row r="408" spans="1:17" x14ac:dyDescent="0.25">
      <c r="A408" s="44">
        <f t="shared" si="19"/>
        <v>8</v>
      </c>
      <c r="C408" s="37" t="str">
        <f>'8'!$A$68</f>
        <v xml:space="preserve"> </v>
      </c>
      <c r="E408" s="37" t="str">
        <f t="shared" si="20"/>
        <v>PV8</v>
      </c>
      <c r="F408" s="37" t="s">
        <v>327</v>
      </c>
      <c r="G408" s="37" t="str">
        <f>'8'!$C$10</f>
        <v xml:space="preserve"> </v>
      </c>
      <c r="H408" s="37">
        <f>VLOOKUP($C408,'8'!$A$19:$O$300,2,FALSE)</f>
        <v>0</v>
      </c>
      <c r="I408" s="47">
        <f>'8'!$C$11</f>
        <v>0</v>
      </c>
      <c r="J408" s="37">
        <v>0</v>
      </c>
      <c r="K408" s="37">
        <f>VLOOKUP($C408,'8'!$A$19:$O$300,15,FALSE)</f>
        <v>0</v>
      </c>
      <c r="L408" s="37">
        <f>VLOOKUP($C408,'8'!$A$19:$O$300,14,FALSE)</f>
        <v>0</v>
      </c>
      <c r="M408" s="37">
        <f>VLOOKUP($C408,'8'!$A$19:$O$300,13,FALSE)</f>
        <v>0</v>
      </c>
      <c r="N408" s="37">
        <f t="shared" si="21"/>
        <v>0</v>
      </c>
      <c r="O408" s="37">
        <f>'8'!$L$68</f>
        <v>0</v>
      </c>
      <c r="P408" s="37" t="str">
        <f>VLOOKUP($C408,'8'!$A$19:$P$300,16,FALSE)</f>
        <v xml:space="preserve"> </v>
      </c>
      <c r="Q408" s="37">
        <f>'8'!$K$68</f>
        <v>0</v>
      </c>
    </row>
    <row r="409" spans="1:17" x14ac:dyDescent="0.25">
      <c r="A409" s="46">
        <f t="shared" si="19"/>
        <v>9</v>
      </c>
      <c r="C409" s="37" t="str">
        <f>'9'!$A$19</f>
        <v xml:space="preserve"> </v>
      </c>
      <c r="E409" s="37" t="str">
        <f t="shared" si="20"/>
        <v>PV9</v>
      </c>
      <c r="F409" s="37" t="s">
        <v>327</v>
      </c>
      <c r="G409" s="37" t="str">
        <f>'9'!$C$10</f>
        <v xml:space="preserve"> </v>
      </c>
      <c r="H409" s="37">
        <f>VLOOKUP($C409,'9'!$A$19:$O$300,2,FALSE)</f>
        <v>0</v>
      </c>
      <c r="I409" s="47">
        <f>'9'!$C$11</f>
        <v>0</v>
      </c>
      <c r="J409" s="37">
        <v>0</v>
      </c>
      <c r="K409" s="37">
        <f>VLOOKUP($C409,'9'!$A$19:$O$300,15,FALSE)</f>
        <v>0</v>
      </c>
      <c r="L409" s="37">
        <f>VLOOKUP($C409,'9'!$A$19:$O$300,14,FALSE)</f>
        <v>0</v>
      </c>
      <c r="M409" s="37">
        <f>VLOOKUP($C409,'9'!$A$19:$O$300,13,FALSE)</f>
        <v>0</v>
      </c>
      <c r="N409" s="37">
        <f t="shared" si="21"/>
        <v>0</v>
      </c>
      <c r="O409" s="37">
        <f>'9'!$L$19</f>
        <v>0</v>
      </c>
      <c r="P409" s="37" t="str">
        <f>VLOOKUP($C409,'9'!$A$19:$P$300,16,FALSE)</f>
        <v xml:space="preserve"> </v>
      </c>
      <c r="Q409" s="37">
        <f>'9'!$K$19</f>
        <v>0</v>
      </c>
    </row>
    <row r="410" spans="1:17" x14ac:dyDescent="0.25">
      <c r="A410" s="46">
        <f t="shared" si="19"/>
        <v>9</v>
      </c>
      <c r="C410" s="37" t="str">
        <f>'9'!$A$20</f>
        <v xml:space="preserve"> </v>
      </c>
      <c r="E410" s="37" t="str">
        <f t="shared" si="20"/>
        <v>PV9</v>
      </c>
      <c r="F410" s="37" t="s">
        <v>327</v>
      </c>
      <c r="G410" s="37" t="str">
        <f>'9'!$C$10</f>
        <v xml:space="preserve"> </v>
      </c>
      <c r="H410" s="37">
        <f>VLOOKUP($C410,'9'!$A$19:$O$300,2,FALSE)</f>
        <v>0</v>
      </c>
      <c r="I410" s="47">
        <f>'9'!$C$11</f>
        <v>0</v>
      </c>
      <c r="J410" s="37">
        <v>0</v>
      </c>
      <c r="K410" s="37">
        <f>VLOOKUP($C410,'9'!$A$19:$O$300,15,FALSE)</f>
        <v>0</v>
      </c>
      <c r="L410" s="37">
        <f>VLOOKUP($C410,'9'!$A$19:$O$300,14,FALSE)</f>
        <v>0</v>
      </c>
      <c r="M410" s="37">
        <f>VLOOKUP($C410,'9'!$A$19:$O$300,13,FALSE)</f>
        <v>0</v>
      </c>
      <c r="N410" s="37">
        <f t="shared" si="21"/>
        <v>0</v>
      </c>
      <c r="O410" s="37">
        <f>'9'!$L$20</f>
        <v>0</v>
      </c>
      <c r="P410" s="37" t="str">
        <f>VLOOKUP($C410,'9'!$A$19:$P$300,16,FALSE)</f>
        <v xml:space="preserve"> </v>
      </c>
      <c r="Q410" s="37">
        <f>'9'!$K$20</f>
        <v>0</v>
      </c>
    </row>
    <row r="411" spans="1:17" x14ac:dyDescent="0.25">
      <c r="A411" s="46">
        <f t="shared" si="19"/>
        <v>9</v>
      </c>
      <c r="C411" s="37" t="str">
        <f>'9'!$A$21</f>
        <v xml:space="preserve"> </v>
      </c>
      <c r="E411" s="37" t="str">
        <f t="shared" si="20"/>
        <v>PV9</v>
      </c>
      <c r="F411" s="37" t="s">
        <v>327</v>
      </c>
      <c r="G411" s="37" t="str">
        <f>'9'!$C$10</f>
        <v xml:space="preserve"> </v>
      </c>
      <c r="H411" s="37">
        <f>VLOOKUP($C411,'9'!$A$19:$O$300,2,FALSE)</f>
        <v>0</v>
      </c>
      <c r="I411" s="47">
        <f>'9'!$C$11</f>
        <v>0</v>
      </c>
      <c r="J411" s="37">
        <v>0</v>
      </c>
      <c r="K411" s="37">
        <f>VLOOKUP($C411,'9'!$A$19:$O$300,15,FALSE)</f>
        <v>0</v>
      </c>
      <c r="L411" s="37">
        <f>VLOOKUP($C411,'9'!$A$19:$O$300,14,FALSE)</f>
        <v>0</v>
      </c>
      <c r="M411" s="37">
        <f>VLOOKUP($C411,'9'!$A$19:$O$300,13,FALSE)</f>
        <v>0</v>
      </c>
      <c r="N411" s="37">
        <f t="shared" si="21"/>
        <v>0</v>
      </c>
      <c r="O411" s="37">
        <f>'9'!$L$21</f>
        <v>0</v>
      </c>
      <c r="P411" s="37" t="str">
        <f>VLOOKUP($C411,'9'!$A$19:$P$300,16,FALSE)</f>
        <v xml:space="preserve"> </v>
      </c>
      <c r="Q411" s="37">
        <f>'9'!$K$21</f>
        <v>0</v>
      </c>
    </row>
    <row r="412" spans="1:17" x14ac:dyDescent="0.25">
      <c r="A412" s="46">
        <f t="shared" si="19"/>
        <v>9</v>
      </c>
      <c r="C412" s="37" t="str">
        <f>'9'!$A$22</f>
        <v xml:space="preserve"> </v>
      </c>
      <c r="E412" s="37" t="str">
        <f t="shared" si="20"/>
        <v>PV9</v>
      </c>
      <c r="F412" s="37" t="s">
        <v>327</v>
      </c>
      <c r="G412" s="37" t="str">
        <f>'9'!$C$10</f>
        <v xml:space="preserve"> </v>
      </c>
      <c r="H412" s="37">
        <f>VLOOKUP($C412,'9'!$A$19:$O$300,2,FALSE)</f>
        <v>0</v>
      </c>
      <c r="I412" s="47">
        <f>'9'!$C$11</f>
        <v>0</v>
      </c>
      <c r="J412" s="37">
        <v>0</v>
      </c>
      <c r="K412" s="37">
        <f>VLOOKUP($C412,'9'!$A$19:$O$300,15,FALSE)</f>
        <v>0</v>
      </c>
      <c r="L412" s="37">
        <f>VLOOKUP($C412,'9'!$A$19:$O$300,14,FALSE)</f>
        <v>0</v>
      </c>
      <c r="M412" s="37">
        <f>VLOOKUP($C412,'9'!$A$19:$O$300,13,FALSE)</f>
        <v>0</v>
      </c>
      <c r="N412" s="37">
        <f t="shared" si="21"/>
        <v>0</v>
      </c>
      <c r="O412" s="37">
        <f>'9'!$L$22</f>
        <v>0</v>
      </c>
      <c r="P412" s="37" t="str">
        <f>VLOOKUP($C412,'9'!$A$19:$P$300,16,FALSE)</f>
        <v xml:space="preserve"> </v>
      </c>
      <c r="Q412" s="37">
        <f>'9'!$K$22</f>
        <v>0</v>
      </c>
    </row>
    <row r="413" spans="1:17" x14ac:dyDescent="0.25">
      <c r="A413" s="46">
        <f t="shared" si="19"/>
        <v>9</v>
      </c>
      <c r="C413" s="37" t="str">
        <f>'9'!$A$23</f>
        <v xml:space="preserve"> </v>
      </c>
      <c r="E413" s="37" t="str">
        <f t="shared" si="20"/>
        <v>PV9</v>
      </c>
      <c r="F413" s="37" t="s">
        <v>327</v>
      </c>
      <c r="G413" s="37" t="str">
        <f>'9'!$C$10</f>
        <v xml:space="preserve"> </v>
      </c>
      <c r="H413" s="37">
        <f>VLOOKUP($C413,'9'!$A$19:$O$300,2,FALSE)</f>
        <v>0</v>
      </c>
      <c r="I413" s="47">
        <f>'9'!$C$11</f>
        <v>0</v>
      </c>
      <c r="J413" s="37">
        <v>0</v>
      </c>
      <c r="K413" s="37">
        <f>VLOOKUP($C413,'9'!$A$19:$O$300,15,FALSE)</f>
        <v>0</v>
      </c>
      <c r="L413" s="37">
        <f>VLOOKUP($C413,'9'!$A$19:$O$300,14,FALSE)</f>
        <v>0</v>
      </c>
      <c r="M413" s="37">
        <f>VLOOKUP($C413,'9'!$A$19:$O$300,13,FALSE)</f>
        <v>0</v>
      </c>
      <c r="N413" s="37">
        <f t="shared" si="21"/>
        <v>0</v>
      </c>
      <c r="O413" s="37">
        <f>'9'!$L$23</f>
        <v>0</v>
      </c>
      <c r="P413" s="37" t="str">
        <f>VLOOKUP($C413,'9'!$A$19:$P$300,16,FALSE)</f>
        <v xml:space="preserve"> </v>
      </c>
      <c r="Q413" s="37">
        <f>'9'!$K$23</f>
        <v>0</v>
      </c>
    </row>
    <row r="414" spans="1:17" x14ac:dyDescent="0.25">
      <c r="A414" s="46">
        <f t="shared" si="19"/>
        <v>9</v>
      </c>
      <c r="C414" s="37" t="str">
        <f>'9'!$A$24</f>
        <v xml:space="preserve"> </v>
      </c>
      <c r="E414" s="37" t="str">
        <f t="shared" si="20"/>
        <v>PV9</v>
      </c>
      <c r="F414" s="37" t="s">
        <v>327</v>
      </c>
      <c r="G414" s="37" t="str">
        <f>'9'!$C$10</f>
        <v xml:space="preserve"> </v>
      </c>
      <c r="H414" s="37">
        <f>VLOOKUP($C414,'9'!$A$19:$O$300,2,FALSE)</f>
        <v>0</v>
      </c>
      <c r="I414" s="47">
        <f>'9'!$C$11</f>
        <v>0</v>
      </c>
      <c r="J414" s="37">
        <v>0</v>
      </c>
      <c r="K414" s="37">
        <f>VLOOKUP($C414,'9'!$A$19:$O$300,15,FALSE)</f>
        <v>0</v>
      </c>
      <c r="L414" s="37">
        <f>VLOOKUP($C414,'9'!$A$19:$O$300,14,FALSE)</f>
        <v>0</v>
      </c>
      <c r="M414" s="37">
        <f>VLOOKUP($C414,'9'!$A$19:$O$300,13,FALSE)</f>
        <v>0</v>
      </c>
      <c r="N414" s="37">
        <f t="shared" si="21"/>
        <v>0</v>
      </c>
      <c r="O414" s="37">
        <f>'9'!$L$24</f>
        <v>0</v>
      </c>
      <c r="P414" s="37" t="str">
        <f>VLOOKUP($C414,'9'!$A$19:$P$300,16,FALSE)</f>
        <v xml:space="preserve"> </v>
      </c>
      <c r="Q414" s="37">
        <f>'9'!$K$24</f>
        <v>0</v>
      </c>
    </row>
    <row r="415" spans="1:17" x14ac:dyDescent="0.25">
      <c r="A415" s="46">
        <f t="shared" si="19"/>
        <v>9</v>
      </c>
      <c r="C415" s="37" t="str">
        <f>'9'!$A$25</f>
        <v xml:space="preserve"> </v>
      </c>
      <c r="E415" s="37" t="str">
        <f t="shared" si="20"/>
        <v>PV9</v>
      </c>
      <c r="F415" s="37" t="s">
        <v>327</v>
      </c>
      <c r="G415" s="37" t="str">
        <f>'9'!$C$10</f>
        <v xml:space="preserve"> </v>
      </c>
      <c r="H415" s="37">
        <f>VLOOKUP($C415,'9'!$A$19:$O$300,2,FALSE)</f>
        <v>0</v>
      </c>
      <c r="I415" s="47">
        <f>'9'!$C$11</f>
        <v>0</v>
      </c>
      <c r="J415" s="37">
        <v>0</v>
      </c>
      <c r="K415" s="37">
        <f>VLOOKUP($C415,'9'!$A$19:$O$300,15,FALSE)</f>
        <v>0</v>
      </c>
      <c r="L415" s="37">
        <f>VLOOKUP($C415,'9'!$A$19:$O$300,14,FALSE)</f>
        <v>0</v>
      </c>
      <c r="M415" s="37">
        <f>VLOOKUP($C415,'9'!$A$19:$O$300,13,FALSE)</f>
        <v>0</v>
      </c>
      <c r="N415" s="37">
        <f t="shared" si="21"/>
        <v>0</v>
      </c>
      <c r="O415" s="37">
        <f>'9'!$L$25</f>
        <v>0</v>
      </c>
      <c r="P415" s="37" t="str">
        <f>VLOOKUP($C415,'9'!$A$19:$P$300,16,FALSE)</f>
        <v xml:space="preserve"> </v>
      </c>
      <c r="Q415" s="37">
        <f>'9'!$K$25</f>
        <v>0</v>
      </c>
    </row>
    <row r="416" spans="1:17" x14ac:dyDescent="0.25">
      <c r="A416" s="46">
        <f t="shared" si="19"/>
        <v>9</v>
      </c>
      <c r="C416" s="37" t="str">
        <f>'9'!$A$26</f>
        <v xml:space="preserve"> </v>
      </c>
      <c r="E416" s="37" t="str">
        <f t="shared" si="20"/>
        <v>PV9</v>
      </c>
      <c r="F416" s="37" t="s">
        <v>327</v>
      </c>
      <c r="G416" s="37" t="str">
        <f>'9'!$C$10</f>
        <v xml:space="preserve"> </v>
      </c>
      <c r="H416" s="37">
        <f>VLOOKUP($C416,'9'!$A$19:$O$300,2,FALSE)</f>
        <v>0</v>
      </c>
      <c r="I416" s="47">
        <f>'9'!$C$11</f>
        <v>0</v>
      </c>
      <c r="J416" s="37">
        <v>0</v>
      </c>
      <c r="K416" s="37">
        <f>VLOOKUP($C416,'9'!$A$19:$O$300,15,FALSE)</f>
        <v>0</v>
      </c>
      <c r="L416" s="37">
        <f>VLOOKUP($C416,'9'!$A$19:$O$300,14,FALSE)</f>
        <v>0</v>
      </c>
      <c r="M416" s="37">
        <f>VLOOKUP($C416,'9'!$A$19:$O$300,13,FALSE)</f>
        <v>0</v>
      </c>
      <c r="N416" s="37">
        <f t="shared" si="21"/>
        <v>0</v>
      </c>
      <c r="O416" s="37">
        <f>'9'!$L$26</f>
        <v>0</v>
      </c>
      <c r="P416" s="37" t="str">
        <f>VLOOKUP($C416,'9'!$A$19:$P$300,16,FALSE)</f>
        <v xml:space="preserve"> </v>
      </c>
      <c r="Q416" s="37">
        <f>'9'!$K$26</f>
        <v>0</v>
      </c>
    </row>
    <row r="417" spans="1:17" x14ac:dyDescent="0.25">
      <c r="A417" s="46">
        <f t="shared" si="19"/>
        <v>9</v>
      </c>
      <c r="C417" s="37" t="str">
        <f>'9'!$A$27</f>
        <v xml:space="preserve"> </v>
      </c>
      <c r="E417" s="37" t="str">
        <f t="shared" si="20"/>
        <v>PV9</v>
      </c>
      <c r="F417" s="37" t="s">
        <v>327</v>
      </c>
      <c r="G417" s="37" t="str">
        <f>'9'!$C$10</f>
        <v xml:space="preserve"> </v>
      </c>
      <c r="H417" s="37">
        <f>VLOOKUP($C417,'9'!$A$19:$O$300,2,FALSE)</f>
        <v>0</v>
      </c>
      <c r="I417" s="47">
        <f>'9'!$C$11</f>
        <v>0</v>
      </c>
      <c r="J417" s="37">
        <v>0</v>
      </c>
      <c r="K417" s="37">
        <f>VLOOKUP($C417,'9'!$A$19:$O$300,15,FALSE)</f>
        <v>0</v>
      </c>
      <c r="L417" s="37">
        <f>VLOOKUP($C417,'9'!$A$19:$O$300,14,FALSE)</f>
        <v>0</v>
      </c>
      <c r="M417" s="37">
        <f>VLOOKUP($C417,'9'!$A$19:$O$300,13,FALSE)</f>
        <v>0</v>
      </c>
      <c r="N417" s="37">
        <f t="shared" si="21"/>
        <v>0</v>
      </c>
      <c r="O417" s="37">
        <f>'9'!$L$27</f>
        <v>0</v>
      </c>
      <c r="P417" s="37" t="str">
        <f>VLOOKUP($C417,'9'!$A$19:$P$300,16,FALSE)</f>
        <v xml:space="preserve"> </v>
      </c>
      <c r="Q417" s="37">
        <f>'9'!$K$27</f>
        <v>0</v>
      </c>
    </row>
    <row r="418" spans="1:17" x14ac:dyDescent="0.25">
      <c r="A418" s="46">
        <f t="shared" si="19"/>
        <v>9</v>
      </c>
      <c r="C418" s="37" t="str">
        <f>'9'!$A$28</f>
        <v xml:space="preserve"> </v>
      </c>
      <c r="E418" s="37" t="str">
        <f t="shared" si="20"/>
        <v>PV9</v>
      </c>
      <c r="F418" s="37" t="s">
        <v>327</v>
      </c>
      <c r="G418" s="37" t="str">
        <f>'9'!$C$10</f>
        <v xml:space="preserve"> </v>
      </c>
      <c r="H418" s="37">
        <f>VLOOKUP($C418,'9'!$A$19:$O$300,2,FALSE)</f>
        <v>0</v>
      </c>
      <c r="I418" s="47">
        <f>'9'!$C$11</f>
        <v>0</v>
      </c>
      <c r="J418" s="37">
        <v>0</v>
      </c>
      <c r="K418" s="37">
        <f>VLOOKUP($C418,'9'!$A$19:$O$300,15,FALSE)</f>
        <v>0</v>
      </c>
      <c r="L418" s="37">
        <f>VLOOKUP($C418,'9'!$A$19:$O$300,14,FALSE)</f>
        <v>0</v>
      </c>
      <c r="M418" s="37">
        <f>VLOOKUP($C418,'9'!$A$19:$O$300,13,FALSE)</f>
        <v>0</v>
      </c>
      <c r="N418" s="37">
        <f t="shared" si="21"/>
        <v>0</v>
      </c>
      <c r="O418" s="37">
        <f>'9'!$L$28</f>
        <v>0</v>
      </c>
      <c r="P418" s="37" t="str">
        <f>VLOOKUP($C418,'9'!$A$19:$P$300,16,FALSE)</f>
        <v xml:space="preserve"> </v>
      </c>
      <c r="Q418" s="37">
        <f>'9'!$K$28</f>
        <v>0</v>
      </c>
    </row>
    <row r="419" spans="1:17" x14ac:dyDescent="0.25">
      <c r="A419" s="46">
        <f t="shared" si="19"/>
        <v>9</v>
      </c>
      <c r="C419" s="37" t="str">
        <f>'9'!$A$29</f>
        <v xml:space="preserve"> </v>
      </c>
      <c r="E419" s="37" t="str">
        <f t="shared" si="20"/>
        <v>PV9</v>
      </c>
      <c r="F419" s="37" t="s">
        <v>327</v>
      </c>
      <c r="G419" s="37" t="str">
        <f>'9'!$C$10</f>
        <v xml:space="preserve"> </v>
      </c>
      <c r="H419" s="37">
        <f>VLOOKUP($C419,'9'!$A$19:$O$300,2,FALSE)</f>
        <v>0</v>
      </c>
      <c r="I419" s="47">
        <f>'9'!$C$11</f>
        <v>0</v>
      </c>
      <c r="J419" s="37">
        <v>0</v>
      </c>
      <c r="K419" s="37">
        <f>VLOOKUP($C419,'9'!$A$19:$O$300,15,FALSE)</f>
        <v>0</v>
      </c>
      <c r="L419" s="37">
        <f>VLOOKUP($C419,'9'!$A$19:$O$300,14,FALSE)</f>
        <v>0</v>
      </c>
      <c r="M419" s="37">
        <f>VLOOKUP($C419,'9'!$A$19:$O$300,13,FALSE)</f>
        <v>0</v>
      </c>
      <c r="N419" s="37">
        <f t="shared" si="21"/>
        <v>0</v>
      </c>
      <c r="O419" s="37">
        <f>'9'!$L$29</f>
        <v>0</v>
      </c>
      <c r="P419" s="37" t="str">
        <f>VLOOKUP($C419,'9'!$A$19:$P$300,16,FALSE)</f>
        <v xml:space="preserve"> </v>
      </c>
      <c r="Q419" s="37">
        <f>'9'!$K$29</f>
        <v>0</v>
      </c>
    </row>
    <row r="420" spans="1:17" x14ac:dyDescent="0.25">
      <c r="A420" s="46">
        <f t="shared" si="19"/>
        <v>9</v>
      </c>
      <c r="C420" s="37" t="str">
        <f>'9'!$A$30</f>
        <v xml:space="preserve"> </v>
      </c>
      <c r="E420" s="37" t="str">
        <f t="shared" si="20"/>
        <v>PV9</v>
      </c>
      <c r="F420" s="37" t="s">
        <v>327</v>
      </c>
      <c r="G420" s="37" t="str">
        <f>'9'!$C$10</f>
        <v xml:space="preserve"> </v>
      </c>
      <c r="H420" s="37">
        <f>VLOOKUP($C420,'9'!$A$19:$O$300,2,FALSE)</f>
        <v>0</v>
      </c>
      <c r="I420" s="47">
        <f>'9'!$C$11</f>
        <v>0</v>
      </c>
      <c r="J420" s="37">
        <v>0</v>
      </c>
      <c r="K420" s="37">
        <f>VLOOKUP($C420,'9'!$A$19:$O$300,15,FALSE)</f>
        <v>0</v>
      </c>
      <c r="L420" s="37">
        <f>VLOOKUP($C420,'9'!$A$19:$O$300,14,FALSE)</f>
        <v>0</v>
      </c>
      <c r="M420" s="37">
        <f>VLOOKUP($C420,'9'!$A$19:$O$300,13,FALSE)</f>
        <v>0</v>
      </c>
      <c r="N420" s="37">
        <f t="shared" si="21"/>
        <v>0</v>
      </c>
      <c r="O420" s="37">
        <f>'9'!$L$30</f>
        <v>0</v>
      </c>
      <c r="P420" s="37" t="str">
        <f>VLOOKUP($C420,'9'!$A$19:$P$300,16,FALSE)</f>
        <v xml:space="preserve"> </v>
      </c>
      <c r="Q420" s="37">
        <f>'9'!$K$30</f>
        <v>0</v>
      </c>
    </row>
    <row r="421" spans="1:17" x14ac:dyDescent="0.25">
      <c r="A421" s="46">
        <f t="shared" si="19"/>
        <v>9</v>
      </c>
      <c r="C421" s="37" t="str">
        <f>'9'!$A$31</f>
        <v xml:space="preserve"> </v>
      </c>
      <c r="E421" s="37" t="str">
        <f t="shared" si="20"/>
        <v>PV9</v>
      </c>
      <c r="F421" s="37" t="s">
        <v>327</v>
      </c>
      <c r="G421" s="37" t="str">
        <f>'9'!$C$10</f>
        <v xml:space="preserve"> </v>
      </c>
      <c r="H421" s="37">
        <f>VLOOKUP($C421,'9'!$A$19:$O$300,2,FALSE)</f>
        <v>0</v>
      </c>
      <c r="I421" s="47">
        <f>'9'!$C$11</f>
        <v>0</v>
      </c>
      <c r="J421" s="37">
        <v>0</v>
      </c>
      <c r="K421" s="37">
        <f>VLOOKUP($C421,'9'!$A$19:$O$300,15,FALSE)</f>
        <v>0</v>
      </c>
      <c r="L421" s="37">
        <f>VLOOKUP($C421,'9'!$A$19:$O$300,14,FALSE)</f>
        <v>0</v>
      </c>
      <c r="M421" s="37">
        <f>VLOOKUP($C421,'9'!$A$19:$O$300,13,FALSE)</f>
        <v>0</v>
      </c>
      <c r="N421" s="37">
        <f t="shared" si="21"/>
        <v>0</v>
      </c>
      <c r="O421" s="37">
        <f>'9'!$L$31</f>
        <v>0</v>
      </c>
      <c r="P421" s="37" t="str">
        <f>VLOOKUP($C421,'9'!$A$19:$P$300,16,FALSE)</f>
        <v xml:space="preserve"> </v>
      </c>
      <c r="Q421" s="37">
        <f>'9'!$K$31</f>
        <v>0</v>
      </c>
    </row>
    <row r="422" spans="1:17" x14ac:dyDescent="0.25">
      <c r="A422" s="46">
        <f t="shared" si="19"/>
        <v>9</v>
      </c>
      <c r="C422" s="37" t="str">
        <f>'9'!$A$32</f>
        <v xml:space="preserve"> </v>
      </c>
      <c r="E422" s="37" t="str">
        <f t="shared" si="20"/>
        <v>PV9</v>
      </c>
      <c r="F422" s="37" t="s">
        <v>327</v>
      </c>
      <c r="G422" s="37" t="str">
        <f>'9'!$C$10</f>
        <v xml:space="preserve"> </v>
      </c>
      <c r="H422" s="37">
        <f>VLOOKUP($C422,'9'!$A$19:$O$300,2,FALSE)</f>
        <v>0</v>
      </c>
      <c r="I422" s="47">
        <f>'9'!$C$11</f>
        <v>0</v>
      </c>
      <c r="J422" s="37">
        <v>0</v>
      </c>
      <c r="K422" s="37">
        <f>VLOOKUP($C422,'9'!$A$19:$O$300,15,FALSE)</f>
        <v>0</v>
      </c>
      <c r="L422" s="37">
        <f>VLOOKUP($C422,'9'!$A$19:$O$300,14,FALSE)</f>
        <v>0</v>
      </c>
      <c r="M422" s="37">
        <f>VLOOKUP($C422,'9'!$A$19:$O$300,13,FALSE)</f>
        <v>0</v>
      </c>
      <c r="N422" s="37">
        <f t="shared" si="21"/>
        <v>0</v>
      </c>
      <c r="O422" s="37">
        <f>'9'!$L$32</f>
        <v>0</v>
      </c>
      <c r="P422" s="37" t="str">
        <f>VLOOKUP($C422,'9'!$A$19:$P$300,16,FALSE)</f>
        <v xml:space="preserve"> </v>
      </c>
      <c r="Q422" s="37">
        <f>'9'!$K$32</f>
        <v>0</v>
      </c>
    </row>
    <row r="423" spans="1:17" x14ac:dyDescent="0.25">
      <c r="A423" s="46">
        <f t="shared" si="19"/>
        <v>9</v>
      </c>
      <c r="C423" s="37" t="str">
        <f>'9'!$A$33</f>
        <v xml:space="preserve"> </v>
      </c>
      <c r="E423" s="37" t="str">
        <f t="shared" si="20"/>
        <v>PV9</v>
      </c>
      <c r="F423" s="37" t="s">
        <v>327</v>
      </c>
      <c r="G423" s="37" t="str">
        <f>'9'!$C$10</f>
        <v xml:space="preserve"> </v>
      </c>
      <c r="H423" s="37">
        <f>VLOOKUP($C423,'9'!$A$19:$O$300,2,FALSE)</f>
        <v>0</v>
      </c>
      <c r="I423" s="47">
        <f>'9'!$C$11</f>
        <v>0</v>
      </c>
      <c r="J423" s="37">
        <v>0</v>
      </c>
      <c r="K423" s="37">
        <f>VLOOKUP($C423,'9'!$A$19:$O$300,15,FALSE)</f>
        <v>0</v>
      </c>
      <c r="L423" s="37">
        <f>VLOOKUP($C423,'9'!$A$19:$O$300,14,FALSE)</f>
        <v>0</v>
      </c>
      <c r="M423" s="37">
        <f>VLOOKUP($C423,'9'!$A$19:$O$300,13,FALSE)</f>
        <v>0</v>
      </c>
      <c r="N423" s="37">
        <f t="shared" si="21"/>
        <v>0</v>
      </c>
      <c r="O423" s="37">
        <f>'9'!$L$33</f>
        <v>0</v>
      </c>
      <c r="P423" s="37" t="str">
        <f>VLOOKUP($C423,'9'!$A$19:$P$300,16,FALSE)</f>
        <v xml:space="preserve"> </v>
      </c>
      <c r="Q423" s="37">
        <f>'9'!$K$33</f>
        <v>0</v>
      </c>
    </row>
    <row r="424" spans="1:17" x14ac:dyDescent="0.25">
      <c r="A424" s="46">
        <f t="shared" si="19"/>
        <v>9</v>
      </c>
      <c r="C424" s="37" t="str">
        <f>'9'!$A$34</f>
        <v xml:space="preserve"> </v>
      </c>
      <c r="E424" s="37" t="str">
        <f t="shared" si="20"/>
        <v>PV9</v>
      </c>
      <c r="F424" s="37" t="s">
        <v>327</v>
      </c>
      <c r="G424" s="37" t="str">
        <f>'9'!$C$10</f>
        <v xml:space="preserve"> </v>
      </c>
      <c r="H424" s="37">
        <f>VLOOKUP($C424,'9'!$A$19:$O$300,2,FALSE)</f>
        <v>0</v>
      </c>
      <c r="I424" s="47">
        <f>'9'!$C$11</f>
        <v>0</v>
      </c>
      <c r="J424" s="37">
        <v>0</v>
      </c>
      <c r="K424" s="37">
        <f>VLOOKUP($C424,'9'!$A$19:$O$300,15,FALSE)</f>
        <v>0</v>
      </c>
      <c r="L424" s="37">
        <f>VLOOKUP($C424,'9'!$A$19:$O$300,14,FALSE)</f>
        <v>0</v>
      </c>
      <c r="M424" s="37">
        <f>VLOOKUP($C424,'9'!$A$19:$O$300,13,FALSE)</f>
        <v>0</v>
      </c>
      <c r="N424" s="37">
        <f t="shared" si="21"/>
        <v>0</v>
      </c>
      <c r="O424" s="37">
        <f>'9'!$L$34</f>
        <v>0</v>
      </c>
      <c r="P424" s="37" t="str">
        <f>VLOOKUP($C424,'9'!$A$19:$P$300,16,FALSE)</f>
        <v xml:space="preserve"> </v>
      </c>
      <c r="Q424" s="37">
        <f>'9'!$K$34</f>
        <v>0</v>
      </c>
    </row>
    <row r="425" spans="1:17" x14ac:dyDescent="0.25">
      <c r="A425" s="46">
        <f t="shared" si="19"/>
        <v>9</v>
      </c>
      <c r="C425" s="37" t="str">
        <f>'9'!$A$35</f>
        <v xml:space="preserve"> </v>
      </c>
      <c r="E425" s="37" t="str">
        <f t="shared" si="20"/>
        <v>PV9</v>
      </c>
      <c r="F425" s="37" t="s">
        <v>327</v>
      </c>
      <c r="G425" s="37" t="str">
        <f>'9'!$C$10</f>
        <v xml:space="preserve"> </v>
      </c>
      <c r="H425" s="37">
        <f>VLOOKUP($C425,'9'!$A$19:$O$300,2,FALSE)</f>
        <v>0</v>
      </c>
      <c r="I425" s="47">
        <f>'9'!$C$11</f>
        <v>0</v>
      </c>
      <c r="J425" s="37">
        <v>0</v>
      </c>
      <c r="K425" s="37">
        <f>VLOOKUP($C425,'9'!$A$19:$O$300,15,FALSE)</f>
        <v>0</v>
      </c>
      <c r="L425" s="37">
        <f>VLOOKUP($C425,'9'!$A$19:$O$300,14,FALSE)</f>
        <v>0</v>
      </c>
      <c r="M425" s="37">
        <f>VLOOKUP($C425,'9'!$A$19:$O$300,13,FALSE)</f>
        <v>0</v>
      </c>
      <c r="N425" s="37">
        <f t="shared" si="21"/>
        <v>0</v>
      </c>
      <c r="O425" s="37">
        <f>'9'!$L$35</f>
        <v>0</v>
      </c>
      <c r="P425" s="37" t="str">
        <f>VLOOKUP($C425,'9'!$A$19:$P$300,16,FALSE)</f>
        <v xml:space="preserve"> </v>
      </c>
      <c r="Q425" s="37">
        <f>'9'!$K$35</f>
        <v>0</v>
      </c>
    </row>
    <row r="426" spans="1:17" x14ac:dyDescent="0.25">
      <c r="A426" s="46">
        <f t="shared" si="19"/>
        <v>9</v>
      </c>
      <c r="C426" s="37" t="str">
        <f>'9'!$A$36</f>
        <v xml:space="preserve"> </v>
      </c>
      <c r="E426" s="37" t="str">
        <f t="shared" si="20"/>
        <v>PV9</v>
      </c>
      <c r="F426" s="37" t="s">
        <v>327</v>
      </c>
      <c r="G426" s="37" t="str">
        <f>'9'!$C$10</f>
        <v xml:space="preserve"> </v>
      </c>
      <c r="H426" s="37">
        <f>VLOOKUP($C426,'9'!$A$19:$O$300,2,FALSE)</f>
        <v>0</v>
      </c>
      <c r="I426" s="47">
        <f>'9'!$C$11</f>
        <v>0</v>
      </c>
      <c r="J426" s="37">
        <v>0</v>
      </c>
      <c r="K426" s="37">
        <f>VLOOKUP($C426,'9'!$A$19:$O$300,15,FALSE)</f>
        <v>0</v>
      </c>
      <c r="L426" s="37">
        <f>VLOOKUP($C426,'9'!$A$19:$O$300,14,FALSE)</f>
        <v>0</v>
      </c>
      <c r="M426" s="37">
        <f>VLOOKUP($C426,'9'!$A$19:$O$300,13,FALSE)</f>
        <v>0</v>
      </c>
      <c r="N426" s="37">
        <f t="shared" si="21"/>
        <v>0</v>
      </c>
      <c r="O426" s="37">
        <f>'9'!$L$36</f>
        <v>0</v>
      </c>
      <c r="P426" s="37" t="str">
        <f>VLOOKUP($C426,'9'!$A$19:$P$300,16,FALSE)</f>
        <v xml:space="preserve"> </v>
      </c>
      <c r="Q426" s="37">
        <f>'9'!$K$36</f>
        <v>0</v>
      </c>
    </row>
    <row r="427" spans="1:17" x14ac:dyDescent="0.25">
      <c r="A427" s="46">
        <f t="shared" si="19"/>
        <v>9</v>
      </c>
      <c r="C427" s="37" t="str">
        <f>'9'!$A$37</f>
        <v xml:space="preserve"> </v>
      </c>
      <c r="E427" s="37" t="str">
        <f t="shared" si="20"/>
        <v>PV9</v>
      </c>
      <c r="F427" s="37" t="s">
        <v>327</v>
      </c>
      <c r="G427" s="37" t="str">
        <f>'9'!$C$10</f>
        <v xml:space="preserve"> </v>
      </c>
      <c r="H427" s="37">
        <f>VLOOKUP($C427,'9'!$A$19:$O$300,2,FALSE)</f>
        <v>0</v>
      </c>
      <c r="I427" s="47">
        <f>'9'!$C$11</f>
        <v>0</v>
      </c>
      <c r="J427" s="37">
        <v>0</v>
      </c>
      <c r="K427" s="37">
        <f>VLOOKUP($C427,'9'!$A$19:$O$300,15,FALSE)</f>
        <v>0</v>
      </c>
      <c r="L427" s="37">
        <f>VLOOKUP($C427,'9'!$A$19:$O$300,14,FALSE)</f>
        <v>0</v>
      </c>
      <c r="M427" s="37">
        <f>VLOOKUP($C427,'9'!$A$19:$O$300,13,FALSE)</f>
        <v>0</v>
      </c>
      <c r="N427" s="37">
        <f t="shared" si="21"/>
        <v>0</v>
      </c>
      <c r="O427" s="37">
        <f>'9'!$L$37</f>
        <v>0</v>
      </c>
      <c r="P427" s="37" t="str">
        <f>VLOOKUP($C427,'9'!$A$19:$P$300,16,FALSE)</f>
        <v xml:space="preserve"> </v>
      </c>
      <c r="Q427" s="37">
        <f>'9'!$K$37</f>
        <v>0</v>
      </c>
    </row>
    <row r="428" spans="1:17" x14ac:dyDescent="0.25">
      <c r="A428" s="46">
        <f t="shared" si="19"/>
        <v>9</v>
      </c>
      <c r="C428" s="37" t="str">
        <f>'9'!$A$38</f>
        <v xml:space="preserve"> </v>
      </c>
      <c r="E428" s="37" t="str">
        <f t="shared" si="20"/>
        <v>PV9</v>
      </c>
      <c r="F428" s="37" t="s">
        <v>327</v>
      </c>
      <c r="G428" s="37" t="str">
        <f>'9'!$C$10</f>
        <v xml:space="preserve"> </v>
      </c>
      <c r="H428" s="37">
        <f>VLOOKUP($C428,'9'!$A$19:$O$300,2,FALSE)</f>
        <v>0</v>
      </c>
      <c r="I428" s="47">
        <f>'9'!$C$11</f>
        <v>0</v>
      </c>
      <c r="J428" s="37">
        <v>0</v>
      </c>
      <c r="K428" s="37">
        <f>VLOOKUP($C428,'9'!$A$19:$O$300,15,FALSE)</f>
        <v>0</v>
      </c>
      <c r="L428" s="37">
        <f>VLOOKUP($C428,'9'!$A$19:$O$300,14,FALSE)</f>
        <v>0</v>
      </c>
      <c r="M428" s="37">
        <f>VLOOKUP($C428,'9'!$A$19:$O$300,13,FALSE)</f>
        <v>0</v>
      </c>
      <c r="N428" s="37">
        <f t="shared" si="21"/>
        <v>0</v>
      </c>
      <c r="O428" s="37">
        <f>'9'!$L$38</f>
        <v>0</v>
      </c>
      <c r="P428" s="37" t="str">
        <f>VLOOKUP($C428,'9'!$A$19:$P$300,16,FALSE)</f>
        <v xml:space="preserve"> </v>
      </c>
      <c r="Q428" s="37">
        <f>'9'!$K$38</f>
        <v>0</v>
      </c>
    </row>
    <row r="429" spans="1:17" x14ac:dyDescent="0.25">
      <c r="A429" s="46">
        <f t="shared" si="19"/>
        <v>9</v>
      </c>
      <c r="C429" s="37" t="str">
        <f>'9'!$A$39</f>
        <v xml:space="preserve"> </v>
      </c>
      <c r="E429" s="37" t="str">
        <f t="shared" si="20"/>
        <v>PV9</v>
      </c>
      <c r="F429" s="37" t="s">
        <v>327</v>
      </c>
      <c r="G429" s="37" t="str">
        <f>'9'!$C$10</f>
        <v xml:space="preserve"> </v>
      </c>
      <c r="H429" s="37">
        <f>VLOOKUP($C429,'9'!$A$19:$O$300,2,FALSE)</f>
        <v>0</v>
      </c>
      <c r="I429" s="47">
        <f>'9'!$C$11</f>
        <v>0</v>
      </c>
      <c r="J429" s="37">
        <v>0</v>
      </c>
      <c r="K429" s="37">
        <f>VLOOKUP($C429,'9'!$A$19:$O$300,15,FALSE)</f>
        <v>0</v>
      </c>
      <c r="L429" s="37">
        <f>VLOOKUP($C429,'9'!$A$19:$O$300,14,FALSE)</f>
        <v>0</v>
      </c>
      <c r="M429" s="37">
        <f>VLOOKUP($C429,'9'!$A$19:$O$300,13,FALSE)</f>
        <v>0</v>
      </c>
      <c r="N429" s="37">
        <f t="shared" si="21"/>
        <v>0</v>
      </c>
      <c r="O429" s="37">
        <f>'9'!$L$39</f>
        <v>0</v>
      </c>
      <c r="P429" s="37" t="str">
        <f>VLOOKUP($C429,'9'!$A$19:$P$300,16,FALSE)</f>
        <v xml:space="preserve"> </v>
      </c>
      <c r="Q429" s="37">
        <f>'9'!$K$39</f>
        <v>0</v>
      </c>
    </row>
    <row r="430" spans="1:17" x14ac:dyDescent="0.25">
      <c r="A430" s="46">
        <f t="shared" ref="A430:A493" si="22">A380+1</f>
        <v>9</v>
      </c>
      <c r="C430" s="37" t="str">
        <f>'9'!$A$40</f>
        <v xml:space="preserve"> </v>
      </c>
      <c r="E430" s="37" t="str">
        <f t="shared" si="20"/>
        <v>PV9</v>
      </c>
      <c r="F430" s="37" t="s">
        <v>327</v>
      </c>
      <c r="G430" s="37" t="str">
        <f>'9'!$C$10</f>
        <v xml:space="preserve"> </v>
      </c>
      <c r="H430" s="37">
        <f>VLOOKUP($C430,'9'!$A$19:$O$300,2,FALSE)</f>
        <v>0</v>
      </c>
      <c r="I430" s="47">
        <f>'9'!$C$11</f>
        <v>0</v>
      </c>
      <c r="J430" s="37">
        <v>0</v>
      </c>
      <c r="K430" s="37">
        <f>VLOOKUP($C430,'9'!$A$19:$O$300,15,FALSE)</f>
        <v>0</v>
      </c>
      <c r="L430" s="37">
        <f>VLOOKUP($C430,'9'!$A$19:$O$300,14,FALSE)</f>
        <v>0</v>
      </c>
      <c r="M430" s="37">
        <f>VLOOKUP($C430,'9'!$A$19:$O$300,13,FALSE)</f>
        <v>0</v>
      </c>
      <c r="N430" s="37">
        <f t="shared" si="21"/>
        <v>0</v>
      </c>
      <c r="O430" s="37">
        <f>'9'!$L$40</f>
        <v>0</v>
      </c>
      <c r="P430" s="37" t="str">
        <f>VLOOKUP($C430,'9'!$A$19:$P$300,16,FALSE)</f>
        <v xml:space="preserve"> </v>
      </c>
      <c r="Q430" s="37">
        <f>'9'!$K$40</f>
        <v>0</v>
      </c>
    </row>
    <row r="431" spans="1:17" x14ac:dyDescent="0.25">
      <c r="A431" s="46">
        <f t="shared" si="22"/>
        <v>9</v>
      </c>
      <c r="C431" s="37" t="str">
        <f>'9'!$A$41</f>
        <v xml:space="preserve"> </v>
      </c>
      <c r="E431" s="37" t="str">
        <f t="shared" si="20"/>
        <v>PV9</v>
      </c>
      <c r="F431" s="37" t="s">
        <v>327</v>
      </c>
      <c r="G431" s="37" t="str">
        <f>'9'!$C$10</f>
        <v xml:space="preserve"> </v>
      </c>
      <c r="H431" s="37">
        <f>VLOOKUP($C431,'9'!$A$19:$O$300,2,FALSE)</f>
        <v>0</v>
      </c>
      <c r="I431" s="47">
        <f>'9'!$C$11</f>
        <v>0</v>
      </c>
      <c r="J431" s="37">
        <v>0</v>
      </c>
      <c r="K431" s="37">
        <f>VLOOKUP($C431,'9'!$A$19:$O$300,15,FALSE)</f>
        <v>0</v>
      </c>
      <c r="L431" s="37">
        <f>VLOOKUP($C431,'9'!$A$19:$O$300,14,FALSE)</f>
        <v>0</v>
      </c>
      <c r="M431" s="37">
        <f>VLOOKUP($C431,'9'!$A$19:$O$300,13,FALSE)</f>
        <v>0</v>
      </c>
      <c r="N431" s="37">
        <f t="shared" si="21"/>
        <v>0</v>
      </c>
      <c r="O431" s="37">
        <f>'9'!$L$41</f>
        <v>0</v>
      </c>
      <c r="P431" s="37" t="str">
        <f>VLOOKUP($C431,'9'!$A$19:$P$300,16,FALSE)</f>
        <v xml:space="preserve"> </v>
      </c>
      <c r="Q431" s="37">
        <f>'9'!$K$41</f>
        <v>0</v>
      </c>
    </row>
    <row r="432" spans="1:17" x14ac:dyDescent="0.25">
      <c r="A432" s="46">
        <f t="shared" si="22"/>
        <v>9</v>
      </c>
      <c r="C432" s="37" t="str">
        <f>'9'!$A$42</f>
        <v xml:space="preserve"> </v>
      </c>
      <c r="E432" s="37" t="str">
        <f t="shared" si="20"/>
        <v>PV9</v>
      </c>
      <c r="F432" s="37" t="s">
        <v>327</v>
      </c>
      <c r="G432" s="37" t="str">
        <f>'9'!$C$10</f>
        <v xml:space="preserve"> </v>
      </c>
      <c r="H432" s="37">
        <f>VLOOKUP($C432,'9'!$A$19:$O$300,2,FALSE)</f>
        <v>0</v>
      </c>
      <c r="I432" s="47">
        <f>'9'!$C$11</f>
        <v>0</v>
      </c>
      <c r="J432" s="37">
        <v>0</v>
      </c>
      <c r="K432" s="37">
        <f>VLOOKUP($C432,'9'!$A$19:$O$300,15,FALSE)</f>
        <v>0</v>
      </c>
      <c r="L432" s="37">
        <f>VLOOKUP($C432,'9'!$A$19:$O$300,14,FALSE)</f>
        <v>0</v>
      </c>
      <c r="M432" s="37">
        <f>VLOOKUP($C432,'9'!$A$19:$O$300,13,FALSE)</f>
        <v>0</v>
      </c>
      <c r="N432" s="37">
        <f t="shared" si="21"/>
        <v>0</v>
      </c>
      <c r="O432" s="37">
        <f>'9'!$L$42</f>
        <v>0</v>
      </c>
      <c r="P432" s="37" t="str">
        <f>VLOOKUP($C432,'9'!$A$19:$P$300,16,FALSE)</f>
        <v xml:space="preserve"> </v>
      </c>
      <c r="Q432" s="37">
        <f>'9'!$K$42</f>
        <v>0</v>
      </c>
    </row>
    <row r="433" spans="1:17" x14ac:dyDescent="0.25">
      <c r="A433" s="46">
        <f t="shared" si="22"/>
        <v>9</v>
      </c>
      <c r="C433" s="37" t="str">
        <f>'9'!$A$43</f>
        <v xml:space="preserve"> </v>
      </c>
      <c r="E433" s="37" t="str">
        <f t="shared" si="20"/>
        <v>PV9</v>
      </c>
      <c r="F433" s="37" t="s">
        <v>327</v>
      </c>
      <c r="G433" s="37" t="str">
        <f>'9'!$C$10</f>
        <v xml:space="preserve"> </v>
      </c>
      <c r="H433" s="37">
        <f>VLOOKUP($C433,'9'!$A$19:$O$300,2,FALSE)</f>
        <v>0</v>
      </c>
      <c r="I433" s="47">
        <f>'9'!$C$11</f>
        <v>0</v>
      </c>
      <c r="J433" s="37">
        <v>0</v>
      </c>
      <c r="K433" s="37">
        <f>VLOOKUP($C433,'9'!$A$19:$O$300,15,FALSE)</f>
        <v>0</v>
      </c>
      <c r="L433" s="37">
        <f>VLOOKUP($C433,'9'!$A$19:$O$300,14,FALSE)</f>
        <v>0</v>
      </c>
      <c r="M433" s="37">
        <f>VLOOKUP($C433,'9'!$A$19:$O$300,13,FALSE)</f>
        <v>0</v>
      </c>
      <c r="N433" s="37">
        <f t="shared" si="21"/>
        <v>0</v>
      </c>
      <c r="O433" s="37">
        <f>'9'!$L$43</f>
        <v>0</v>
      </c>
      <c r="P433" s="37" t="str">
        <f>VLOOKUP($C433,'9'!$A$19:$P$300,16,FALSE)</f>
        <v xml:space="preserve"> </v>
      </c>
      <c r="Q433" s="37">
        <f>'9'!$K$43</f>
        <v>0</v>
      </c>
    </row>
    <row r="434" spans="1:17" x14ac:dyDescent="0.25">
      <c r="A434" s="46">
        <f t="shared" si="22"/>
        <v>9</v>
      </c>
      <c r="C434" s="37" t="str">
        <f>'9'!$A$44</f>
        <v xml:space="preserve"> </v>
      </c>
      <c r="E434" s="37" t="str">
        <f t="shared" si="20"/>
        <v>PV9</v>
      </c>
      <c r="F434" s="37" t="s">
        <v>327</v>
      </c>
      <c r="G434" s="37" t="str">
        <f>'9'!$C$10</f>
        <v xml:space="preserve"> </v>
      </c>
      <c r="H434" s="37">
        <f>VLOOKUP($C434,'9'!$A$19:$O$300,2,FALSE)</f>
        <v>0</v>
      </c>
      <c r="I434" s="47">
        <f>'9'!$C$11</f>
        <v>0</v>
      </c>
      <c r="J434" s="37">
        <v>0</v>
      </c>
      <c r="K434" s="37">
        <f>VLOOKUP($C434,'9'!$A$19:$O$300,15,FALSE)</f>
        <v>0</v>
      </c>
      <c r="L434" s="37">
        <f>VLOOKUP($C434,'9'!$A$19:$O$300,14,FALSE)</f>
        <v>0</v>
      </c>
      <c r="M434" s="37">
        <f>VLOOKUP($C434,'9'!$A$19:$O$300,13,FALSE)</f>
        <v>0</v>
      </c>
      <c r="N434" s="37">
        <f t="shared" si="21"/>
        <v>0</v>
      </c>
      <c r="O434" s="37">
        <f>'9'!$L$44</f>
        <v>0</v>
      </c>
      <c r="P434" s="37" t="str">
        <f>VLOOKUP($C434,'9'!$A$19:$P$300,16,FALSE)</f>
        <v xml:space="preserve"> </v>
      </c>
      <c r="Q434" s="37">
        <f>'9'!$K$44</f>
        <v>0</v>
      </c>
    </row>
    <row r="435" spans="1:17" x14ac:dyDescent="0.25">
      <c r="A435" s="46">
        <f t="shared" si="22"/>
        <v>9</v>
      </c>
      <c r="C435" s="37" t="str">
        <f>'9'!$A$45</f>
        <v xml:space="preserve"> </v>
      </c>
      <c r="E435" s="37" t="str">
        <f t="shared" si="20"/>
        <v>PV9</v>
      </c>
      <c r="F435" s="37" t="s">
        <v>327</v>
      </c>
      <c r="G435" s="37" t="str">
        <f>'9'!$C$10</f>
        <v xml:space="preserve"> </v>
      </c>
      <c r="H435" s="37">
        <f>VLOOKUP($C435,'9'!$A$19:$O$300,2,FALSE)</f>
        <v>0</v>
      </c>
      <c r="I435" s="47">
        <f>'9'!$C$11</f>
        <v>0</v>
      </c>
      <c r="J435" s="37">
        <v>0</v>
      </c>
      <c r="K435" s="37">
        <f>VLOOKUP($C435,'9'!$A$19:$O$300,15,FALSE)</f>
        <v>0</v>
      </c>
      <c r="L435" s="37">
        <f>VLOOKUP($C435,'9'!$A$19:$O$300,14,FALSE)</f>
        <v>0</v>
      </c>
      <c r="M435" s="37">
        <f>VLOOKUP($C435,'9'!$A$19:$O$300,13,FALSE)</f>
        <v>0</v>
      </c>
      <c r="N435" s="37">
        <f t="shared" si="21"/>
        <v>0</v>
      </c>
      <c r="O435" s="37">
        <f>'9'!$L$45</f>
        <v>0</v>
      </c>
      <c r="P435" s="37" t="str">
        <f>VLOOKUP($C435,'9'!$A$19:$P$300,16,FALSE)</f>
        <v xml:space="preserve"> </v>
      </c>
      <c r="Q435" s="37">
        <f>'9'!$K$45</f>
        <v>0</v>
      </c>
    </row>
    <row r="436" spans="1:17" x14ac:dyDescent="0.25">
      <c r="A436" s="46">
        <f t="shared" si="22"/>
        <v>9</v>
      </c>
      <c r="C436" s="37" t="str">
        <f>'9'!$A$46</f>
        <v xml:space="preserve"> </v>
      </c>
      <c r="E436" s="37" t="str">
        <f t="shared" si="20"/>
        <v>PV9</v>
      </c>
      <c r="F436" s="37" t="s">
        <v>327</v>
      </c>
      <c r="G436" s="37" t="str">
        <f>'9'!$C$10</f>
        <v xml:space="preserve"> </v>
      </c>
      <c r="H436" s="37">
        <f>VLOOKUP($C436,'9'!$A$19:$O$300,2,FALSE)</f>
        <v>0</v>
      </c>
      <c r="I436" s="47">
        <f>'9'!$C$11</f>
        <v>0</v>
      </c>
      <c r="J436" s="37">
        <v>0</v>
      </c>
      <c r="K436" s="37">
        <f>VLOOKUP($C436,'9'!$A$19:$O$300,15,FALSE)</f>
        <v>0</v>
      </c>
      <c r="L436" s="37">
        <f>VLOOKUP($C436,'9'!$A$19:$O$300,14,FALSE)</f>
        <v>0</v>
      </c>
      <c r="M436" s="37">
        <f>VLOOKUP($C436,'9'!$A$19:$O$300,13,FALSE)</f>
        <v>0</v>
      </c>
      <c r="N436" s="37">
        <f t="shared" si="21"/>
        <v>0</v>
      </c>
      <c r="O436" s="37">
        <f>'9'!$L$46</f>
        <v>0</v>
      </c>
      <c r="P436" s="37" t="str">
        <f>VLOOKUP($C436,'9'!$A$19:$P$300,16,FALSE)</f>
        <v xml:space="preserve"> </v>
      </c>
      <c r="Q436" s="37">
        <f>'9'!$K$46</f>
        <v>0</v>
      </c>
    </row>
    <row r="437" spans="1:17" x14ac:dyDescent="0.25">
      <c r="A437" s="46">
        <f t="shared" si="22"/>
        <v>9</v>
      </c>
      <c r="C437" s="37" t="str">
        <f>'9'!$A$47</f>
        <v xml:space="preserve"> </v>
      </c>
      <c r="E437" s="37" t="str">
        <f t="shared" si="20"/>
        <v>PV9</v>
      </c>
      <c r="F437" s="37" t="s">
        <v>327</v>
      </c>
      <c r="G437" s="37" t="str">
        <f>'9'!$C$10</f>
        <v xml:space="preserve"> </v>
      </c>
      <c r="H437" s="37">
        <f>VLOOKUP($C437,'9'!$A$19:$O$300,2,FALSE)</f>
        <v>0</v>
      </c>
      <c r="I437" s="47">
        <f>'9'!$C$11</f>
        <v>0</v>
      </c>
      <c r="J437" s="37">
        <v>0</v>
      </c>
      <c r="K437" s="37">
        <f>VLOOKUP($C437,'9'!$A$19:$O$300,15,FALSE)</f>
        <v>0</v>
      </c>
      <c r="L437" s="37">
        <f>VLOOKUP($C437,'9'!$A$19:$O$300,14,FALSE)</f>
        <v>0</v>
      </c>
      <c r="M437" s="37">
        <f>VLOOKUP($C437,'9'!$A$19:$O$300,13,FALSE)</f>
        <v>0</v>
      </c>
      <c r="N437" s="37">
        <f t="shared" si="21"/>
        <v>0</v>
      </c>
      <c r="O437" s="37">
        <f>'9'!$L$47</f>
        <v>0</v>
      </c>
      <c r="P437" s="37" t="str">
        <f>VLOOKUP($C437,'9'!$A$19:$P$300,16,FALSE)</f>
        <v xml:space="preserve"> </v>
      </c>
      <c r="Q437" s="37">
        <f>'9'!$K$47</f>
        <v>0</v>
      </c>
    </row>
    <row r="438" spans="1:17" x14ac:dyDescent="0.25">
      <c r="A438" s="46">
        <f t="shared" si="22"/>
        <v>9</v>
      </c>
      <c r="C438" s="37" t="str">
        <f>'9'!$A$48</f>
        <v xml:space="preserve"> </v>
      </c>
      <c r="E438" s="37" t="str">
        <f t="shared" si="20"/>
        <v>PV9</v>
      </c>
      <c r="F438" s="37" t="s">
        <v>327</v>
      </c>
      <c r="G438" s="37" t="str">
        <f>'9'!$C$10</f>
        <v xml:space="preserve"> </v>
      </c>
      <c r="H438" s="37">
        <f>VLOOKUP($C438,'9'!$A$19:$O$300,2,FALSE)</f>
        <v>0</v>
      </c>
      <c r="I438" s="47">
        <f>'9'!$C$11</f>
        <v>0</v>
      </c>
      <c r="J438" s="37">
        <v>0</v>
      </c>
      <c r="K438" s="37">
        <f>VLOOKUP($C438,'9'!$A$19:$O$300,15,FALSE)</f>
        <v>0</v>
      </c>
      <c r="L438" s="37">
        <f>VLOOKUP($C438,'9'!$A$19:$O$300,14,FALSE)</f>
        <v>0</v>
      </c>
      <c r="M438" s="37">
        <f>VLOOKUP($C438,'9'!$A$19:$O$300,13,FALSE)</f>
        <v>0</v>
      </c>
      <c r="N438" s="37">
        <f t="shared" si="21"/>
        <v>0</v>
      </c>
      <c r="O438" s="37">
        <f>'9'!$L$48</f>
        <v>0</v>
      </c>
      <c r="P438" s="37" t="str">
        <f>VLOOKUP($C438,'9'!$A$19:$P$300,16,FALSE)</f>
        <v xml:space="preserve"> </v>
      </c>
      <c r="Q438" s="37">
        <f>'9'!$K$48</f>
        <v>0</v>
      </c>
    </row>
    <row r="439" spans="1:17" x14ac:dyDescent="0.25">
      <c r="A439" s="46">
        <f t="shared" si="22"/>
        <v>9</v>
      </c>
      <c r="C439" s="37" t="str">
        <f>'9'!$A$49</f>
        <v xml:space="preserve"> </v>
      </c>
      <c r="E439" s="37" t="str">
        <f t="shared" si="20"/>
        <v>PV9</v>
      </c>
      <c r="F439" s="37" t="s">
        <v>327</v>
      </c>
      <c r="G439" s="37" t="str">
        <f>'9'!$C$10</f>
        <v xml:space="preserve"> </v>
      </c>
      <c r="H439" s="37">
        <f>VLOOKUP($C439,'9'!$A$19:$O$300,2,FALSE)</f>
        <v>0</v>
      </c>
      <c r="I439" s="47">
        <f>'9'!$C$11</f>
        <v>0</v>
      </c>
      <c r="J439" s="37">
        <v>0</v>
      </c>
      <c r="K439" s="37">
        <f>VLOOKUP($C439,'9'!$A$19:$O$300,15,FALSE)</f>
        <v>0</v>
      </c>
      <c r="L439" s="37">
        <f>VLOOKUP($C439,'9'!$A$19:$O$300,14,FALSE)</f>
        <v>0</v>
      </c>
      <c r="M439" s="37">
        <f>VLOOKUP($C439,'9'!$A$19:$O$300,13,FALSE)</f>
        <v>0</v>
      </c>
      <c r="N439" s="37">
        <f t="shared" si="21"/>
        <v>0</v>
      </c>
      <c r="O439" s="37">
        <f>'9'!$L$49</f>
        <v>0</v>
      </c>
      <c r="P439" s="37" t="str">
        <f>VLOOKUP($C439,'9'!$A$19:$P$300,16,FALSE)</f>
        <v xml:space="preserve"> </v>
      </c>
      <c r="Q439" s="37">
        <f>'9'!$K$49</f>
        <v>0</v>
      </c>
    </row>
    <row r="440" spans="1:17" x14ac:dyDescent="0.25">
      <c r="A440" s="46">
        <f t="shared" si="22"/>
        <v>9</v>
      </c>
      <c r="C440" s="37" t="str">
        <f>'9'!$A$50</f>
        <v xml:space="preserve"> </v>
      </c>
      <c r="E440" s="37" t="str">
        <f t="shared" si="20"/>
        <v>PV9</v>
      </c>
      <c r="F440" s="37" t="s">
        <v>327</v>
      </c>
      <c r="G440" s="37" t="str">
        <f>'9'!$C$10</f>
        <v xml:space="preserve"> </v>
      </c>
      <c r="H440" s="37">
        <f>VLOOKUP($C440,'9'!$A$19:$O$300,2,FALSE)</f>
        <v>0</v>
      </c>
      <c r="I440" s="47">
        <f>'9'!$C$11</f>
        <v>0</v>
      </c>
      <c r="J440" s="37">
        <v>0</v>
      </c>
      <c r="K440" s="37">
        <f>VLOOKUP($C440,'9'!$A$19:$O$300,15,FALSE)</f>
        <v>0</v>
      </c>
      <c r="L440" s="37">
        <f>VLOOKUP($C440,'9'!$A$19:$O$300,14,FALSE)</f>
        <v>0</v>
      </c>
      <c r="M440" s="37">
        <f>VLOOKUP($C440,'9'!$A$19:$O$300,13,FALSE)</f>
        <v>0</v>
      </c>
      <c r="N440" s="37">
        <f t="shared" si="21"/>
        <v>0</v>
      </c>
      <c r="O440" s="37">
        <f>'9'!$L$50</f>
        <v>0</v>
      </c>
      <c r="P440" s="37" t="str">
        <f>VLOOKUP($C440,'9'!$A$19:$P$300,16,FALSE)</f>
        <v xml:space="preserve"> </v>
      </c>
      <c r="Q440" s="37">
        <f>'9'!$K$50</f>
        <v>0</v>
      </c>
    </row>
    <row r="441" spans="1:17" x14ac:dyDescent="0.25">
      <c r="A441" s="46">
        <f t="shared" si="22"/>
        <v>9</v>
      </c>
      <c r="C441" s="37" t="str">
        <f>'9'!$A$51</f>
        <v xml:space="preserve"> </v>
      </c>
      <c r="E441" s="37" t="str">
        <f t="shared" si="20"/>
        <v>PV9</v>
      </c>
      <c r="F441" s="37" t="s">
        <v>327</v>
      </c>
      <c r="G441" s="37" t="str">
        <f>'9'!$C$10</f>
        <v xml:space="preserve"> </v>
      </c>
      <c r="H441" s="37">
        <f>VLOOKUP($C441,'9'!$A$19:$O$300,2,FALSE)</f>
        <v>0</v>
      </c>
      <c r="I441" s="47">
        <f>'9'!$C$11</f>
        <v>0</v>
      </c>
      <c r="J441" s="37">
        <v>0</v>
      </c>
      <c r="K441" s="37">
        <f>VLOOKUP($C441,'9'!$A$19:$O$300,15,FALSE)</f>
        <v>0</v>
      </c>
      <c r="L441" s="37">
        <f>VLOOKUP($C441,'9'!$A$19:$O$300,14,FALSE)</f>
        <v>0</v>
      </c>
      <c r="M441" s="37">
        <f>VLOOKUP($C441,'9'!$A$19:$O$300,13,FALSE)</f>
        <v>0</v>
      </c>
      <c r="N441" s="37">
        <f t="shared" si="21"/>
        <v>0</v>
      </c>
      <c r="O441" s="37">
        <f>'9'!$L$51</f>
        <v>0</v>
      </c>
      <c r="P441" s="37" t="str">
        <f>VLOOKUP($C441,'9'!$A$19:$P$300,16,FALSE)</f>
        <v xml:space="preserve"> </v>
      </c>
      <c r="Q441" s="37">
        <f>'9'!$K$51</f>
        <v>0</v>
      </c>
    </row>
    <row r="442" spans="1:17" x14ac:dyDescent="0.25">
      <c r="A442" s="46">
        <f t="shared" si="22"/>
        <v>9</v>
      </c>
      <c r="C442" s="37" t="str">
        <f>'9'!$A$52</f>
        <v xml:space="preserve"> </v>
      </c>
      <c r="E442" s="37" t="str">
        <f t="shared" si="20"/>
        <v>PV9</v>
      </c>
      <c r="F442" s="37" t="s">
        <v>327</v>
      </c>
      <c r="G442" s="37" t="str">
        <f>'9'!$C$10</f>
        <v xml:space="preserve"> </v>
      </c>
      <c r="H442" s="37">
        <f>VLOOKUP($C442,'9'!$A$19:$O$300,2,FALSE)</f>
        <v>0</v>
      </c>
      <c r="I442" s="47">
        <f>'9'!$C$11</f>
        <v>0</v>
      </c>
      <c r="J442" s="37">
        <v>0</v>
      </c>
      <c r="K442" s="37">
        <f>VLOOKUP($C442,'9'!$A$19:$O$300,15,FALSE)</f>
        <v>0</v>
      </c>
      <c r="L442" s="37">
        <f>VLOOKUP($C442,'9'!$A$19:$O$300,14,FALSE)</f>
        <v>0</v>
      </c>
      <c r="M442" s="37">
        <f>VLOOKUP($C442,'9'!$A$19:$O$300,13,FALSE)</f>
        <v>0</v>
      </c>
      <c r="N442" s="37">
        <f t="shared" si="21"/>
        <v>0</v>
      </c>
      <c r="O442" s="37">
        <f>'9'!$L$52</f>
        <v>0</v>
      </c>
      <c r="P442" s="37" t="str">
        <f>VLOOKUP($C442,'9'!$A$19:$P$300,16,FALSE)</f>
        <v xml:space="preserve"> </v>
      </c>
      <c r="Q442" s="37">
        <f>'9'!$K$52</f>
        <v>0</v>
      </c>
    </row>
    <row r="443" spans="1:17" x14ac:dyDescent="0.25">
      <c r="A443" s="46">
        <f t="shared" si="22"/>
        <v>9</v>
      </c>
      <c r="C443" s="37" t="str">
        <f>'9'!$A$53</f>
        <v xml:space="preserve"> </v>
      </c>
      <c r="E443" s="37" t="str">
        <f t="shared" si="20"/>
        <v>PV9</v>
      </c>
      <c r="F443" s="37" t="s">
        <v>327</v>
      </c>
      <c r="G443" s="37" t="str">
        <f>'9'!$C$10</f>
        <v xml:space="preserve"> </v>
      </c>
      <c r="H443" s="37">
        <f>VLOOKUP($C443,'9'!$A$19:$O$300,2,FALSE)</f>
        <v>0</v>
      </c>
      <c r="I443" s="47">
        <f>'9'!$C$11</f>
        <v>0</v>
      </c>
      <c r="J443" s="37">
        <v>0</v>
      </c>
      <c r="K443" s="37">
        <f>VLOOKUP($C443,'9'!$A$19:$O$300,15,FALSE)</f>
        <v>0</v>
      </c>
      <c r="L443" s="37">
        <f>VLOOKUP($C443,'9'!$A$19:$O$300,14,FALSE)</f>
        <v>0</v>
      </c>
      <c r="M443" s="37">
        <f>VLOOKUP($C443,'9'!$A$19:$O$300,13,FALSE)</f>
        <v>0</v>
      </c>
      <c r="N443" s="37">
        <f t="shared" si="21"/>
        <v>0</v>
      </c>
      <c r="O443" s="37">
        <f>'9'!$L$53</f>
        <v>0</v>
      </c>
      <c r="P443" s="37" t="str">
        <f>VLOOKUP($C443,'9'!$A$19:$P$300,16,FALSE)</f>
        <v xml:space="preserve"> </v>
      </c>
      <c r="Q443" s="37">
        <f>'9'!$K$53</f>
        <v>0</v>
      </c>
    </row>
    <row r="444" spans="1:17" x14ac:dyDescent="0.25">
      <c r="A444" s="46">
        <f t="shared" si="22"/>
        <v>9</v>
      </c>
      <c r="C444" s="37" t="str">
        <f>'9'!$A$54</f>
        <v xml:space="preserve"> </v>
      </c>
      <c r="E444" s="37" t="str">
        <f t="shared" si="20"/>
        <v>PV9</v>
      </c>
      <c r="F444" s="37" t="s">
        <v>327</v>
      </c>
      <c r="G444" s="37" t="str">
        <f>'9'!$C$10</f>
        <v xml:space="preserve"> </v>
      </c>
      <c r="H444" s="37">
        <f>VLOOKUP($C444,'9'!$A$19:$O$300,2,FALSE)</f>
        <v>0</v>
      </c>
      <c r="I444" s="47">
        <f>'9'!$C$11</f>
        <v>0</v>
      </c>
      <c r="J444" s="37">
        <v>0</v>
      </c>
      <c r="K444" s="37">
        <f>VLOOKUP($C444,'9'!$A$19:$O$300,15,FALSE)</f>
        <v>0</v>
      </c>
      <c r="L444" s="37">
        <f>VLOOKUP($C444,'9'!$A$19:$O$300,14,FALSE)</f>
        <v>0</v>
      </c>
      <c r="M444" s="37">
        <f>VLOOKUP($C444,'9'!$A$19:$O$300,13,FALSE)</f>
        <v>0</v>
      </c>
      <c r="N444" s="37">
        <f t="shared" si="21"/>
        <v>0</v>
      </c>
      <c r="O444" s="37">
        <f>'9'!$L$54</f>
        <v>0</v>
      </c>
      <c r="P444" s="37" t="str">
        <f>VLOOKUP($C444,'9'!$A$19:$P$300,16,FALSE)</f>
        <v xml:space="preserve"> </v>
      </c>
      <c r="Q444" s="37">
        <f>'9'!$K$54</f>
        <v>0</v>
      </c>
    </row>
    <row r="445" spans="1:17" x14ac:dyDescent="0.25">
      <c r="A445" s="46">
        <f t="shared" si="22"/>
        <v>9</v>
      </c>
      <c r="C445" s="37" t="str">
        <f>'9'!$A$55</f>
        <v xml:space="preserve"> </v>
      </c>
      <c r="E445" s="37" t="str">
        <f t="shared" si="20"/>
        <v>PV9</v>
      </c>
      <c r="F445" s="37" t="s">
        <v>327</v>
      </c>
      <c r="G445" s="37" t="str">
        <f>'9'!$C$10</f>
        <v xml:space="preserve"> </v>
      </c>
      <c r="H445" s="37">
        <f>VLOOKUP($C445,'9'!$A$19:$O$300,2,FALSE)</f>
        <v>0</v>
      </c>
      <c r="I445" s="47">
        <f>'9'!$C$11</f>
        <v>0</v>
      </c>
      <c r="J445" s="37">
        <v>0</v>
      </c>
      <c r="K445" s="37">
        <f>VLOOKUP($C445,'9'!$A$19:$O$300,15,FALSE)</f>
        <v>0</v>
      </c>
      <c r="L445" s="37">
        <f>VLOOKUP($C445,'9'!$A$19:$O$300,14,FALSE)</f>
        <v>0</v>
      </c>
      <c r="M445" s="37">
        <f>VLOOKUP($C445,'9'!$A$19:$O$300,13,FALSE)</f>
        <v>0</v>
      </c>
      <c r="N445" s="37">
        <f t="shared" si="21"/>
        <v>0</v>
      </c>
      <c r="O445" s="37">
        <f>'9'!$L$55</f>
        <v>0</v>
      </c>
      <c r="P445" s="37" t="str">
        <f>VLOOKUP($C445,'9'!$A$19:$P$300,16,FALSE)</f>
        <v xml:space="preserve"> </v>
      </c>
      <c r="Q445" s="37">
        <f>'9'!$K$55</f>
        <v>0</v>
      </c>
    </row>
    <row r="446" spans="1:17" x14ac:dyDescent="0.25">
      <c r="A446" s="46">
        <f t="shared" si="22"/>
        <v>9</v>
      </c>
      <c r="C446" s="37" t="str">
        <f>'9'!$A$56</f>
        <v xml:space="preserve"> </v>
      </c>
      <c r="E446" s="37" t="str">
        <f t="shared" si="20"/>
        <v>PV9</v>
      </c>
      <c r="F446" s="37" t="s">
        <v>327</v>
      </c>
      <c r="G446" s="37" t="str">
        <f>'9'!$C$10</f>
        <v xml:space="preserve"> </v>
      </c>
      <c r="H446" s="37">
        <f>VLOOKUP($C446,'9'!$A$19:$O$300,2,FALSE)</f>
        <v>0</v>
      </c>
      <c r="I446" s="47">
        <f>'9'!$C$11</f>
        <v>0</v>
      </c>
      <c r="J446" s="37">
        <v>0</v>
      </c>
      <c r="K446" s="37">
        <f>VLOOKUP($C446,'9'!$A$19:$O$300,15,FALSE)</f>
        <v>0</v>
      </c>
      <c r="L446" s="37">
        <f>VLOOKUP($C446,'9'!$A$19:$O$300,14,FALSE)</f>
        <v>0</v>
      </c>
      <c r="M446" s="37">
        <f>VLOOKUP($C446,'9'!$A$19:$O$300,13,FALSE)</f>
        <v>0</v>
      </c>
      <c r="N446" s="37">
        <f t="shared" si="21"/>
        <v>0</v>
      </c>
      <c r="O446" s="37">
        <f>'9'!$L$56</f>
        <v>0</v>
      </c>
      <c r="P446" s="37" t="str">
        <f>VLOOKUP($C446,'9'!$A$19:$P$300,16,FALSE)</f>
        <v xml:space="preserve"> </v>
      </c>
      <c r="Q446" s="37">
        <f>'9'!$K$56</f>
        <v>0</v>
      </c>
    </row>
    <row r="447" spans="1:17" x14ac:dyDescent="0.25">
      <c r="A447" s="46">
        <f t="shared" si="22"/>
        <v>9</v>
      </c>
      <c r="C447" s="37" t="str">
        <f>'9'!$A$57</f>
        <v xml:space="preserve"> </v>
      </c>
      <c r="E447" s="37" t="str">
        <f t="shared" si="20"/>
        <v>PV9</v>
      </c>
      <c r="F447" s="37" t="s">
        <v>327</v>
      </c>
      <c r="G447" s="37" t="str">
        <f>'9'!$C$10</f>
        <v xml:space="preserve"> </v>
      </c>
      <c r="H447" s="37">
        <f>VLOOKUP($C447,'9'!$A$19:$O$300,2,FALSE)</f>
        <v>0</v>
      </c>
      <c r="I447" s="47">
        <f>'9'!$C$11</f>
        <v>0</v>
      </c>
      <c r="J447" s="37">
        <v>0</v>
      </c>
      <c r="K447" s="37">
        <f>VLOOKUP($C447,'9'!$A$19:$O$300,15,FALSE)</f>
        <v>0</v>
      </c>
      <c r="L447" s="37">
        <f>VLOOKUP($C447,'9'!$A$19:$O$300,14,FALSE)</f>
        <v>0</v>
      </c>
      <c r="M447" s="37">
        <f>VLOOKUP($C447,'9'!$A$19:$O$300,13,FALSE)</f>
        <v>0</v>
      </c>
      <c r="N447" s="37">
        <f t="shared" si="21"/>
        <v>0</v>
      </c>
      <c r="O447" s="37">
        <f>'9'!$L$57</f>
        <v>0</v>
      </c>
      <c r="P447" s="37" t="str">
        <f>VLOOKUP($C447,'9'!$A$19:$P$300,16,FALSE)</f>
        <v xml:space="preserve"> </v>
      </c>
      <c r="Q447" s="37">
        <f>'9'!$K$57</f>
        <v>0</v>
      </c>
    </row>
    <row r="448" spans="1:17" x14ac:dyDescent="0.25">
      <c r="A448" s="46">
        <f t="shared" si="22"/>
        <v>9</v>
      </c>
      <c r="C448" s="37" t="str">
        <f>'9'!$A$58</f>
        <v xml:space="preserve"> </v>
      </c>
      <c r="E448" s="37" t="str">
        <f t="shared" si="20"/>
        <v>PV9</v>
      </c>
      <c r="F448" s="37" t="s">
        <v>327</v>
      </c>
      <c r="G448" s="37" t="str">
        <f>'9'!$C$10</f>
        <v xml:space="preserve"> </v>
      </c>
      <c r="H448" s="37">
        <f>VLOOKUP($C448,'9'!$A$19:$O$300,2,FALSE)</f>
        <v>0</v>
      </c>
      <c r="I448" s="47">
        <f>'9'!$C$11</f>
        <v>0</v>
      </c>
      <c r="J448" s="37">
        <v>0</v>
      </c>
      <c r="K448" s="37">
        <f>VLOOKUP($C448,'9'!$A$19:$O$300,15,FALSE)</f>
        <v>0</v>
      </c>
      <c r="L448" s="37">
        <f>VLOOKUP($C448,'9'!$A$19:$O$300,14,FALSE)</f>
        <v>0</v>
      </c>
      <c r="M448" s="37">
        <f>VLOOKUP($C448,'9'!$A$19:$O$300,13,FALSE)</f>
        <v>0</v>
      </c>
      <c r="N448" s="37">
        <f t="shared" si="21"/>
        <v>0</v>
      </c>
      <c r="O448" s="37">
        <f>'9'!$L$58</f>
        <v>0</v>
      </c>
      <c r="P448" s="37" t="str">
        <f>VLOOKUP($C448,'9'!$A$19:$P$300,16,FALSE)</f>
        <v xml:space="preserve"> </v>
      </c>
      <c r="Q448" s="37">
        <f>'9'!$K$58</f>
        <v>0</v>
      </c>
    </row>
    <row r="449" spans="1:17" x14ac:dyDescent="0.25">
      <c r="A449" s="46">
        <f t="shared" si="22"/>
        <v>9</v>
      </c>
      <c r="C449" s="37" t="str">
        <f>'9'!$A$59</f>
        <v xml:space="preserve"> </v>
      </c>
      <c r="E449" s="37" t="str">
        <f t="shared" si="20"/>
        <v>PV9</v>
      </c>
      <c r="F449" s="37" t="s">
        <v>327</v>
      </c>
      <c r="G449" s="37" t="str">
        <f>'9'!$C$10</f>
        <v xml:space="preserve"> </v>
      </c>
      <c r="H449" s="37">
        <f>VLOOKUP($C449,'9'!$A$19:$O$300,2,FALSE)</f>
        <v>0</v>
      </c>
      <c r="I449" s="47">
        <f>'9'!$C$11</f>
        <v>0</v>
      </c>
      <c r="J449" s="37">
        <v>0</v>
      </c>
      <c r="K449" s="37">
        <f>VLOOKUP($C449,'9'!$A$19:$O$300,15,FALSE)</f>
        <v>0</v>
      </c>
      <c r="L449" s="37">
        <f>VLOOKUP($C449,'9'!$A$19:$O$300,14,FALSE)</f>
        <v>0</v>
      </c>
      <c r="M449" s="37">
        <f>VLOOKUP($C449,'9'!$A$19:$O$300,13,FALSE)</f>
        <v>0</v>
      </c>
      <c r="N449" s="37">
        <f t="shared" si="21"/>
        <v>0</v>
      </c>
      <c r="O449" s="37">
        <f>'9'!$L$59</f>
        <v>0</v>
      </c>
      <c r="P449" s="37" t="str">
        <f>VLOOKUP($C449,'9'!$A$19:$P$300,16,FALSE)</f>
        <v xml:space="preserve"> </v>
      </c>
      <c r="Q449" s="37">
        <f>'9'!$K$59</f>
        <v>0</v>
      </c>
    </row>
    <row r="450" spans="1:17" x14ac:dyDescent="0.25">
      <c r="A450" s="46">
        <f t="shared" si="22"/>
        <v>9</v>
      </c>
      <c r="C450" s="37" t="str">
        <f>'9'!$A$60</f>
        <v xml:space="preserve"> </v>
      </c>
      <c r="E450" s="37" t="str">
        <f t="shared" si="20"/>
        <v>PV9</v>
      </c>
      <c r="F450" s="37" t="s">
        <v>327</v>
      </c>
      <c r="G450" s="37" t="str">
        <f>'9'!$C$10</f>
        <v xml:space="preserve"> </v>
      </c>
      <c r="H450" s="37">
        <f>VLOOKUP($C450,'9'!$A$19:$O$300,2,FALSE)</f>
        <v>0</v>
      </c>
      <c r="I450" s="47">
        <f>'9'!$C$11</f>
        <v>0</v>
      </c>
      <c r="J450" s="37">
        <v>0</v>
      </c>
      <c r="K450" s="37">
        <f>VLOOKUP($C450,'9'!$A$19:$O$300,15,FALSE)</f>
        <v>0</v>
      </c>
      <c r="L450" s="37">
        <f>VLOOKUP($C450,'9'!$A$19:$O$300,14,FALSE)</f>
        <v>0</v>
      </c>
      <c r="M450" s="37">
        <f>VLOOKUP($C450,'9'!$A$19:$O$300,13,FALSE)</f>
        <v>0</v>
      </c>
      <c r="N450" s="37">
        <f t="shared" si="21"/>
        <v>0</v>
      </c>
      <c r="O450" s="37">
        <f>'9'!$L$60</f>
        <v>0</v>
      </c>
      <c r="P450" s="37" t="str">
        <f>VLOOKUP($C450,'9'!$A$19:$P$300,16,FALSE)</f>
        <v xml:space="preserve"> </v>
      </c>
      <c r="Q450" s="37">
        <f>'9'!$K$60</f>
        <v>0</v>
      </c>
    </row>
    <row r="451" spans="1:17" x14ac:dyDescent="0.25">
      <c r="A451" s="46">
        <f t="shared" si="22"/>
        <v>9</v>
      </c>
      <c r="C451" s="37" t="str">
        <f>'9'!$A$61</f>
        <v xml:space="preserve"> </v>
      </c>
      <c r="E451" s="37" t="str">
        <f t="shared" si="20"/>
        <v>PV9</v>
      </c>
      <c r="F451" s="37" t="s">
        <v>327</v>
      </c>
      <c r="G451" s="37" t="str">
        <f>'9'!$C$10</f>
        <v xml:space="preserve"> </v>
      </c>
      <c r="H451" s="37">
        <f>VLOOKUP($C451,'9'!$A$19:$O$300,2,FALSE)</f>
        <v>0</v>
      </c>
      <c r="I451" s="47">
        <f>'9'!$C$11</f>
        <v>0</v>
      </c>
      <c r="J451" s="37">
        <v>0</v>
      </c>
      <c r="K451" s="37">
        <f>VLOOKUP($C451,'9'!$A$19:$O$300,15,FALSE)</f>
        <v>0</v>
      </c>
      <c r="L451" s="37">
        <f>VLOOKUP($C451,'9'!$A$19:$O$300,14,FALSE)</f>
        <v>0</v>
      </c>
      <c r="M451" s="37">
        <f>VLOOKUP($C451,'9'!$A$19:$O$300,13,FALSE)</f>
        <v>0</v>
      </c>
      <c r="N451" s="37">
        <f t="shared" si="21"/>
        <v>0</v>
      </c>
      <c r="O451" s="37">
        <f>'9'!$L$61</f>
        <v>0</v>
      </c>
      <c r="P451" s="37" t="str">
        <f>VLOOKUP($C451,'9'!$A$19:$P$300,16,FALSE)</f>
        <v xml:space="preserve"> </v>
      </c>
      <c r="Q451" s="37">
        <f>'9'!$K$61</f>
        <v>0</v>
      </c>
    </row>
    <row r="452" spans="1:17" x14ac:dyDescent="0.25">
      <c r="A452" s="46">
        <f t="shared" si="22"/>
        <v>9</v>
      </c>
      <c r="C452" s="37" t="str">
        <f>'9'!$A$62</f>
        <v xml:space="preserve"> </v>
      </c>
      <c r="E452" s="37" t="str">
        <f t="shared" si="20"/>
        <v>PV9</v>
      </c>
      <c r="F452" s="37" t="s">
        <v>327</v>
      </c>
      <c r="G452" s="37" t="str">
        <f>'9'!$C$10</f>
        <v xml:space="preserve"> </v>
      </c>
      <c r="H452" s="37">
        <f>VLOOKUP($C452,'9'!$A$19:$O$300,2,FALSE)</f>
        <v>0</v>
      </c>
      <c r="I452" s="47">
        <f>'9'!$C$11</f>
        <v>0</v>
      </c>
      <c r="J452" s="37">
        <v>0</v>
      </c>
      <c r="K452" s="37">
        <f>VLOOKUP($C452,'9'!$A$19:$O$300,15,FALSE)</f>
        <v>0</v>
      </c>
      <c r="L452" s="37">
        <f>VLOOKUP($C452,'9'!$A$19:$O$300,14,FALSE)</f>
        <v>0</v>
      </c>
      <c r="M452" s="37">
        <f>VLOOKUP($C452,'9'!$A$19:$O$300,13,FALSE)</f>
        <v>0</v>
      </c>
      <c r="N452" s="37">
        <f t="shared" si="21"/>
        <v>0</v>
      </c>
      <c r="O452" s="37">
        <f>'9'!$L$62</f>
        <v>0</v>
      </c>
      <c r="P452" s="37" t="str">
        <f>VLOOKUP($C452,'9'!$A$19:$P$300,16,FALSE)</f>
        <v xml:space="preserve"> </v>
      </c>
      <c r="Q452" s="37">
        <f>'9'!$K$62</f>
        <v>0</v>
      </c>
    </row>
    <row r="453" spans="1:17" x14ac:dyDescent="0.25">
      <c r="A453" s="46">
        <f t="shared" si="22"/>
        <v>9</v>
      </c>
      <c r="C453" s="37" t="str">
        <f>'9'!$A$63</f>
        <v xml:space="preserve"> </v>
      </c>
      <c r="E453" s="37" t="str">
        <f t="shared" si="20"/>
        <v>PV9</v>
      </c>
      <c r="F453" s="37" t="s">
        <v>327</v>
      </c>
      <c r="G453" s="37" t="str">
        <f>'9'!$C$10</f>
        <v xml:space="preserve"> </v>
      </c>
      <c r="H453" s="37">
        <f>VLOOKUP($C453,'9'!$A$19:$O$300,2,FALSE)</f>
        <v>0</v>
      </c>
      <c r="I453" s="47">
        <f>'9'!$C$11</f>
        <v>0</v>
      </c>
      <c r="J453" s="37">
        <v>0</v>
      </c>
      <c r="K453" s="37">
        <f>VLOOKUP($C453,'9'!$A$19:$O$300,15,FALSE)</f>
        <v>0</v>
      </c>
      <c r="L453" s="37">
        <f>VLOOKUP($C453,'9'!$A$19:$O$300,14,FALSE)</f>
        <v>0</v>
      </c>
      <c r="M453" s="37">
        <f>VLOOKUP($C453,'9'!$A$19:$O$300,13,FALSE)</f>
        <v>0</v>
      </c>
      <c r="N453" s="37">
        <f t="shared" si="21"/>
        <v>0</v>
      </c>
      <c r="O453" s="37">
        <f>'9'!$L$63</f>
        <v>0</v>
      </c>
      <c r="P453" s="37" t="str">
        <f>VLOOKUP($C453,'9'!$A$19:$P$300,16,FALSE)</f>
        <v xml:space="preserve"> </v>
      </c>
      <c r="Q453" s="37">
        <f>'9'!$K$63</f>
        <v>0</v>
      </c>
    </row>
    <row r="454" spans="1:17" x14ac:dyDescent="0.25">
      <c r="A454" s="46">
        <f t="shared" si="22"/>
        <v>9</v>
      </c>
      <c r="C454" s="37" t="str">
        <f>'9'!$A$64</f>
        <v xml:space="preserve"> </v>
      </c>
      <c r="E454" s="37" t="str">
        <f t="shared" si="20"/>
        <v>PV9</v>
      </c>
      <c r="F454" s="37" t="s">
        <v>327</v>
      </c>
      <c r="G454" s="37" t="str">
        <f>'9'!$C$10</f>
        <v xml:space="preserve"> </v>
      </c>
      <c r="H454" s="37">
        <f>VLOOKUP($C454,'9'!$A$19:$O$300,2,FALSE)</f>
        <v>0</v>
      </c>
      <c r="I454" s="47">
        <f>'9'!$C$11</f>
        <v>0</v>
      </c>
      <c r="J454" s="37">
        <v>0</v>
      </c>
      <c r="K454" s="37">
        <f>VLOOKUP($C454,'9'!$A$19:$O$300,15,FALSE)</f>
        <v>0</v>
      </c>
      <c r="L454" s="37">
        <f>VLOOKUP($C454,'9'!$A$19:$O$300,14,FALSE)</f>
        <v>0</v>
      </c>
      <c r="M454" s="37">
        <f>VLOOKUP($C454,'9'!$A$19:$O$300,13,FALSE)</f>
        <v>0</v>
      </c>
      <c r="N454" s="37">
        <f t="shared" si="21"/>
        <v>0</v>
      </c>
      <c r="O454" s="37">
        <f>'9'!$L$64</f>
        <v>0</v>
      </c>
      <c r="P454" s="37" t="str">
        <f>VLOOKUP($C454,'9'!$A$19:$P$300,16,FALSE)</f>
        <v xml:space="preserve"> </v>
      </c>
      <c r="Q454" s="37">
        <f>'9'!$K$64</f>
        <v>0</v>
      </c>
    </row>
    <row r="455" spans="1:17" x14ac:dyDescent="0.25">
      <c r="A455" s="46">
        <f t="shared" si="22"/>
        <v>9</v>
      </c>
      <c r="C455" s="37" t="str">
        <f>'9'!$A$65</f>
        <v xml:space="preserve"> </v>
      </c>
      <c r="E455" s="37" t="str">
        <f t="shared" si="20"/>
        <v>PV9</v>
      </c>
      <c r="F455" s="37" t="s">
        <v>327</v>
      </c>
      <c r="G455" s="37" t="str">
        <f>'9'!$C$10</f>
        <v xml:space="preserve"> </v>
      </c>
      <c r="H455" s="37">
        <f>VLOOKUP($C455,'9'!$A$19:$O$300,2,FALSE)</f>
        <v>0</v>
      </c>
      <c r="I455" s="47">
        <f>'9'!$C$11</f>
        <v>0</v>
      </c>
      <c r="J455" s="37">
        <v>0</v>
      </c>
      <c r="K455" s="37">
        <f>VLOOKUP($C455,'9'!$A$19:$O$300,15,FALSE)</f>
        <v>0</v>
      </c>
      <c r="L455" s="37">
        <f>VLOOKUP($C455,'9'!$A$19:$O$300,14,FALSE)</f>
        <v>0</v>
      </c>
      <c r="M455" s="37">
        <f>VLOOKUP($C455,'9'!$A$19:$O$300,13,FALSE)</f>
        <v>0</v>
      </c>
      <c r="N455" s="37">
        <f t="shared" si="21"/>
        <v>0</v>
      </c>
      <c r="O455" s="37">
        <f>'9'!$L$65</f>
        <v>0</v>
      </c>
      <c r="P455" s="37" t="str">
        <f>VLOOKUP($C455,'9'!$A$19:$P$300,16,FALSE)</f>
        <v xml:space="preserve"> </v>
      </c>
      <c r="Q455" s="37">
        <f>'9'!$K$65</f>
        <v>0</v>
      </c>
    </row>
    <row r="456" spans="1:17" x14ac:dyDescent="0.25">
      <c r="A456" s="46">
        <f t="shared" si="22"/>
        <v>9</v>
      </c>
      <c r="C456" s="37" t="str">
        <f>'9'!$A$66</f>
        <v xml:space="preserve"> </v>
      </c>
      <c r="E456" s="37" t="str">
        <f t="shared" si="20"/>
        <v>PV9</v>
      </c>
      <c r="F456" s="37" t="s">
        <v>327</v>
      </c>
      <c r="G456" s="37" t="str">
        <f>'9'!$C$10</f>
        <v xml:space="preserve"> </v>
      </c>
      <c r="H456" s="37">
        <f>VLOOKUP($C456,'9'!$A$19:$O$300,2,FALSE)</f>
        <v>0</v>
      </c>
      <c r="I456" s="47">
        <f>'9'!$C$11</f>
        <v>0</v>
      </c>
      <c r="J456" s="37">
        <v>0</v>
      </c>
      <c r="K456" s="37">
        <f>VLOOKUP($C456,'9'!$A$19:$O$300,15,FALSE)</f>
        <v>0</v>
      </c>
      <c r="L456" s="37">
        <f>VLOOKUP($C456,'9'!$A$19:$O$300,14,FALSE)</f>
        <v>0</v>
      </c>
      <c r="M456" s="37">
        <f>VLOOKUP($C456,'9'!$A$19:$O$300,13,FALSE)</f>
        <v>0</v>
      </c>
      <c r="N456" s="37">
        <f t="shared" si="21"/>
        <v>0</v>
      </c>
      <c r="O456" s="37">
        <f>'9'!$L$66</f>
        <v>0</v>
      </c>
      <c r="P456" s="37" t="str">
        <f>VLOOKUP($C456,'9'!$A$19:$P$300,16,FALSE)</f>
        <v xml:space="preserve"> </v>
      </c>
      <c r="Q456" s="37">
        <f>'9'!$K$66</f>
        <v>0</v>
      </c>
    </row>
    <row r="457" spans="1:17" x14ac:dyDescent="0.25">
      <c r="A457" s="46">
        <f t="shared" si="22"/>
        <v>9</v>
      </c>
      <c r="C457" s="37" t="str">
        <f>'9'!$A$67</f>
        <v xml:space="preserve"> </v>
      </c>
      <c r="E457" s="37" t="str">
        <f t="shared" si="20"/>
        <v>PV9</v>
      </c>
      <c r="F457" s="37" t="s">
        <v>327</v>
      </c>
      <c r="G457" s="37" t="str">
        <f>'9'!$C$10</f>
        <v xml:space="preserve"> </v>
      </c>
      <c r="H457" s="37">
        <f>VLOOKUP($C457,'9'!$A$19:$O$300,2,FALSE)</f>
        <v>0</v>
      </c>
      <c r="I457" s="47">
        <f>'9'!$C$11</f>
        <v>0</v>
      </c>
      <c r="J457" s="37">
        <v>0</v>
      </c>
      <c r="K457" s="37">
        <f>VLOOKUP($C457,'9'!$A$19:$O$300,15,FALSE)</f>
        <v>0</v>
      </c>
      <c r="L457" s="37">
        <f>VLOOKUP($C457,'9'!$A$19:$O$300,14,FALSE)</f>
        <v>0</v>
      </c>
      <c r="M457" s="37">
        <f>VLOOKUP($C457,'9'!$A$19:$O$300,13,FALSE)</f>
        <v>0</v>
      </c>
      <c r="N457" s="37">
        <f t="shared" si="21"/>
        <v>0</v>
      </c>
      <c r="O457" s="37">
        <f>'9'!$L$67</f>
        <v>0</v>
      </c>
      <c r="P457" s="37" t="str">
        <f>VLOOKUP($C457,'9'!$A$19:$P$300,16,FALSE)</f>
        <v xml:space="preserve"> </v>
      </c>
      <c r="Q457" s="37">
        <f>'9'!$K$67</f>
        <v>0</v>
      </c>
    </row>
    <row r="458" spans="1:17" x14ac:dyDescent="0.25">
      <c r="A458" s="46">
        <f t="shared" si="22"/>
        <v>9</v>
      </c>
      <c r="C458" s="37" t="str">
        <f>'9'!$A$68</f>
        <v xml:space="preserve"> </v>
      </c>
      <c r="E458" s="37" t="str">
        <f t="shared" ref="E458:E521" si="23">CONCATENATE("PV",A458)</f>
        <v>PV9</v>
      </c>
      <c r="F458" s="37" t="s">
        <v>327</v>
      </c>
      <c r="G458" s="37" t="str">
        <f>'9'!$C$10</f>
        <v xml:space="preserve"> </v>
      </c>
      <c r="H458" s="37">
        <f>VLOOKUP($C458,'9'!$A$19:$O$300,2,FALSE)</f>
        <v>0</v>
      </c>
      <c r="I458" s="47">
        <f>'9'!$C$11</f>
        <v>0</v>
      </c>
      <c r="J458" s="37">
        <v>0</v>
      </c>
      <c r="K458" s="37">
        <f>VLOOKUP($C458,'9'!$A$19:$O$300,15,FALSE)</f>
        <v>0</v>
      </c>
      <c r="L458" s="37">
        <f>VLOOKUP($C458,'9'!$A$19:$O$300,14,FALSE)</f>
        <v>0</v>
      </c>
      <c r="M458" s="37">
        <f>VLOOKUP($C458,'9'!$A$19:$O$300,13,FALSE)</f>
        <v>0</v>
      </c>
      <c r="N458" s="37">
        <f t="shared" ref="N458:N521" si="24">H458</f>
        <v>0</v>
      </c>
      <c r="O458" s="37">
        <f>'9'!$L$68</f>
        <v>0</v>
      </c>
      <c r="P458" s="37" t="str">
        <f>VLOOKUP($C458,'9'!$A$19:$P$300,16,FALSE)</f>
        <v xml:space="preserve"> </v>
      </c>
      <c r="Q458" s="37">
        <f>'9'!$K$68</f>
        <v>0</v>
      </c>
    </row>
    <row r="459" spans="1:17" x14ac:dyDescent="0.25">
      <c r="A459" s="44">
        <f t="shared" si="22"/>
        <v>10</v>
      </c>
      <c r="C459" s="37" t="str">
        <f>'10'!$A$19</f>
        <v xml:space="preserve"> </v>
      </c>
      <c r="E459" s="37" t="str">
        <f t="shared" si="23"/>
        <v>PV10</v>
      </c>
      <c r="F459" s="37" t="s">
        <v>327</v>
      </c>
      <c r="G459" s="37" t="str">
        <f>'10'!$C$10</f>
        <v xml:space="preserve"> </v>
      </c>
      <c r="H459" s="37">
        <f>VLOOKUP($C459,'10'!$A$19:$O$300,2,FALSE)</f>
        <v>0</v>
      </c>
      <c r="I459" s="47">
        <f>'10'!$C$11</f>
        <v>0</v>
      </c>
      <c r="J459" s="37">
        <v>0</v>
      </c>
      <c r="K459" s="37">
        <f>VLOOKUP($C459,'10'!$A$19:$O$300,15,FALSE)</f>
        <v>0</v>
      </c>
      <c r="L459" s="37">
        <f>VLOOKUP($C459,'10'!$A$19:$O$300,14,FALSE)</f>
        <v>0</v>
      </c>
      <c r="M459" s="37">
        <f>VLOOKUP($C459,'10'!$A$19:$O$300,13,FALSE)</f>
        <v>0</v>
      </c>
      <c r="N459" s="37">
        <f t="shared" si="24"/>
        <v>0</v>
      </c>
      <c r="O459" s="37">
        <f>'10'!$L$19</f>
        <v>0</v>
      </c>
      <c r="P459" s="37" t="str">
        <f>VLOOKUP($C459,'10'!$A$19:$P$300,16,FALSE)</f>
        <v xml:space="preserve"> </v>
      </c>
      <c r="Q459" s="37">
        <f>'10'!$K$19</f>
        <v>0</v>
      </c>
    </row>
    <row r="460" spans="1:17" x14ac:dyDescent="0.25">
      <c r="A460" s="44">
        <f t="shared" si="22"/>
        <v>10</v>
      </c>
      <c r="C460" s="37" t="str">
        <f>'10'!$A$20</f>
        <v xml:space="preserve"> </v>
      </c>
      <c r="E460" s="37" t="str">
        <f t="shared" si="23"/>
        <v>PV10</v>
      </c>
      <c r="F460" s="37" t="s">
        <v>327</v>
      </c>
      <c r="G460" s="37" t="str">
        <f>'10'!$C$10</f>
        <v xml:space="preserve"> </v>
      </c>
      <c r="H460" s="37">
        <f>VLOOKUP($C460,'10'!$A$19:$O$300,2,FALSE)</f>
        <v>0</v>
      </c>
      <c r="I460" s="47">
        <f>'10'!$C$11</f>
        <v>0</v>
      </c>
      <c r="J460" s="37">
        <v>0</v>
      </c>
      <c r="K460" s="37">
        <f>VLOOKUP($C460,'10'!$A$19:$O$300,15,FALSE)</f>
        <v>0</v>
      </c>
      <c r="L460" s="37">
        <f>VLOOKUP($C460,'10'!$A$19:$O$300,14,FALSE)</f>
        <v>0</v>
      </c>
      <c r="M460" s="37">
        <f>VLOOKUP($C460,'10'!$A$19:$O$300,13,FALSE)</f>
        <v>0</v>
      </c>
      <c r="N460" s="37">
        <f t="shared" si="24"/>
        <v>0</v>
      </c>
      <c r="O460" s="37">
        <f>'10'!$L$20</f>
        <v>0</v>
      </c>
      <c r="P460" s="37" t="str">
        <f>VLOOKUP($C460,'10'!$A$19:$P$300,16,FALSE)</f>
        <v xml:space="preserve"> </v>
      </c>
      <c r="Q460" s="37">
        <f>'10'!$K$20</f>
        <v>0</v>
      </c>
    </row>
    <row r="461" spans="1:17" x14ac:dyDescent="0.25">
      <c r="A461" s="44">
        <f t="shared" si="22"/>
        <v>10</v>
      </c>
      <c r="C461" s="37" t="str">
        <f>'10'!$A$21</f>
        <v xml:space="preserve"> </v>
      </c>
      <c r="E461" s="37" t="str">
        <f t="shared" si="23"/>
        <v>PV10</v>
      </c>
      <c r="F461" s="37" t="s">
        <v>327</v>
      </c>
      <c r="G461" s="37" t="str">
        <f>'10'!$C$10</f>
        <v xml:space="preserve"> </v>
      </c>
      <c r="H461" s="37">
        <f>VLOOKUP($C461,'10'!$A$19:$O$300,2,FALSE)</f>
        <v>0</v>
      </c>
      <c r="I461" s="47">
        <f>'10'!$C$11</f>
        <v>0</v>
      </c>
      <c r="J461" s="37">
        <v>0</v>
      </c>
      <c r="K461" s="37">
        <f>VLOOKUP($C461,'10'!$A$19:$O$300,15,FALSE)</f>
        <v>0</v>
      </c>
      <c r="L461" s="37">
        <f>VLOOKUP($C461,'10'!$A$19:$O$300,14,FALSE)</f>
        <v>0</v>
      </c>
      <c r="M461" s="37">
        <f>VLOOKUP($C461,'10'!$A$19:$O$300,13,FALSE)</f>
        <v>0</v>
      </c>
      <c r="N461" s="37">
        <f t="shared" si="24"/>
        <v>0</v>
      </c>
      <c r="O461" s="37">
        <f>'10'!$L$21</f>
        <v>0</v>
      </c>
      <c r="P461" s="37" t="str">
        <f>VLOOKUP($C461,'10'!$A$19:$P$300,16,FALSE)</f>
        <v xml:space="preserve"> </v>
      </c>
      <c r="Q461" s="37">
        <f>'10'!$K$21</f>
        <v>0</v>
      </c>
    </row>
    <row r="462" spans="1:17" x14ac:dyDescent="0.25">
      <c r="A462" s="44">
        <f t="shared" si="22"/>
        <v>10</v>
      </c>
      <c r="C462" s="37" t="str">
        <f>'10'!$A$22</f>
        <v xml:space="preserve"> </v>
      </c>
      <c r="E462" s="37" t="str">
        <f t="shared" si="23"/>
        <v>PV10</v>
      </c>
      <c r="F462" s="37" t="s">
        <v>327</v>
      </c>
      <c r="G462" s="37" t="str">
        <f>'10'!$C$10</f>
        <v xml:space="preserve"> </v>
      </c>
      <c r="H462" s="37">
        <f>VLOOKUP($C462,'10'!$A$19:$O$300,2,FALSE)</f>
        <v>0</v>
      </c>
      <c r="I462" s="47">
        <f>'10'!$C$11</f>
        <v>0</v>
      </c>
      <c r="J462" s="37">
        <v>0</v>
      </c>
      <c r="K462" s="37">
        <f>VLOOKUP($C462,'10'!$A$19:$O$300,15,FALSE)</f>
        <v>0</v>
      </c>
      <c r="L462" s="37">
        <f>VLOOKUP($C462,'10'!$A$19:$O$300,14,FALSE)</f>
        <v>0</v>
      </c>
      <c r="M462" s="37">
        <f>VLOOKUP($C462,'10'!$A$19:$O$300,13,FALSE)</f>
        <v>0</v>
      </c>
      <c r="N462" s="37">
        <f t="shared" si="24"/>
        <v>0</v>
      </c>
      <c r="O462" s="37">
        <f>'10'!$L$22</f>
        <v>0</v>
      </c>
      <c r="P462" s="37" t="str">
        <f>VLOOKUP($C462,'10'!$A$19:$P$300,16,FALSE)</f>
        <v xml:space="preserve"> </v>
      </c>
      <c r="Q462" s="37">
        <f>'10'!$K$22</f>
        <v>0</v>
      </c>
    </row>
    <row r="463" spans="1:17" x14ac:dyDescent="0.25">
      <c r="A463" s="44">
        <f t="shared" si="22"/>
        <v>10</v>
      </c>
      <c r="C463" s="37" t="str">
        <f>'10'!$A$23</f>
        <v xml:space="preserve"> </v>
      </c>
      <c r="E463" s="37" t="str">
        <f t="shared" si="23"/>
        <v>PV10</v>
      </c>
      <c r="F463" s="37" t="s">
        <v>327</v>
      </c>
      <c r="G463" s="37" t="str">
        <f>'10'!$C$10</f>
        <v xml:space="preserve"> </v>
      </c>
      <c r="H463" s="37">
        <f>VLOOKUP($C463,'10'!$A$19:$O$300,2,FALSE)</f>
        <v>0</v>
      </c>
      <c r="I463" s="47">
        <f>'10'!$C$11</f>
        <v>0</v>
      </c>
      <c r="J463" s="37">
        <v>0</v>
      </c>
      <c r="K463" s="37">
        <f>VLOOKUP($C463,'10'!$A$19:$O$300,15,FALSE)</f>
        <v>0</v>
      </c>
      <c r="L463" s="37">
        <f>VLOOKUP($C463,'10'!$A$19:$O$300,14,FALSE)</f>
        <v>0</v>
      </c>
      <c r="M463" s="37">
        <f>VLOOKUP($C463,'10'!$A$19:$O$300,13,FALSE)</f>
        <v>0</v>
      </c>
      <c r="N463" s="37">
        <f t="shared" si="24"/>
        <v>0</v>
      </c>
      <c r="O463" s="37">
        <f>'10'!$L$23</f>
        <v>0</v>
      </c>
      <c r="P463" s="37" t="str">
        <f>VLOOKUP($C463,'10'!$A$19:$P$300,16,FALSE)</f>
        <v xml:space="preserve"> </v>
      </c>
      <c r="Q463" s="37">
        <f>'10'!$K$23</f>
        <v>0</v>
      </c>
    </row>
    <row r="464" spans="1:17" x14ac:dyDescent="0.25">
      <c r="A464" s="44">
        <f t="shared" si="22"/>
        <v>10</v>
      </c>
      <c r="C464" s="37" t="str">
        <f>'10'!$A$24</f>
        <v xml:space="preserve"> </v>
      </c>
      <c r="E464" s="37" t="str">
        <f t="shared" si="23"/>
        <v>PV10</v>
      </c>
      <c r="F464" s="37" t="s">
        <v>327</v>
      </c>
      <c r="G464" s="37" t="str">
        <f>'10'!$C$10</f>
        <v xml:space="preserve"> </v>
      </c>
      <c r="H464" s="37">
        <f>VLOOKUP($C464,'10'!$A$19:$O$300,2,FALSE)</f>
        <v>0</v>
      </c>
      <c r="I464" s="47">
        <f>'10'!$C$11</f>
        <v>0</v>
      </c>
      <c r="J464" s="37">
        <v>0</v>
      </c>
      <c r="K464" s="37">
        <f>VLOOKUP($C464,'10'!$A$19:$O$300,15,FALSE)</f>
        <v>0</v>
      </c>
      <c r="L464" s="37">
        <f>VLOOKUP($C464,'10'!$A$19:$O$300,14,FALSE)</f>
        <v>0</v>
      </c>
      <c r="M464" s="37">
        <f>VLOOKUP($C464,'10'!$A$19:$O$300,13,FALSE)</f>
        <v>0</v>
      </c>
      <c r="N464" s="37">
        <f t="shared" si="24"/>
        <v>0</v>
      </c>
      <c r="O464" s="37">
        <f>'10'!$L$24</f>
        <v>0</v>
      </c>
      <c r="P464" s="37" t="str">
        <f>VLOOKUP($C464,'10'!$A$19:$P$300,16,FALSE)</f>
        <v xml:space="preserve"> </v>
      </c>
      <c r="Q464" s="37">
        <f>'10'!$K$24</f>
        <v>0</v>
      </c>
    </row>
    <row r="465" spans="1:17" x14ac:dyDescent="0.25">
      <c r="A465" s="44">
        <f t="shared" si="22"/>
        <v>10</v>
      </c>
      <c r="C465" s="37" t="str">
        <f>'10'!$A$25</f>
        <v xml:space="preserve"> </v>
      </c>
      <c r="E465" s="37" t="str">
        <f t="shared" si="23"/>
        <v>PV10</v>
      </c>
      <c r="F465" s="37" t="s">
        <v>327</v>
      </c>
      <c r="G465" s="37" t="str">
        <f>'10'!$C$10</f>
        <v xml:space="preserve"> </v>
      </c>
      <c r="H465" s="37">
        <f>VLOOKUP($C465,'10'!$A$19:$O$300,2,FALSE)</f>
        <v>0</v>
      </c>
      <c r="I465" s="47">
        <f>'10'!$C$11</f>
        <v>0</v>
      </c>
      <c r="J465" s="37">
        <v>0</v>
      </c>
      <c r="K465" s="37">
        <f>VLOOKUP($C465,'10'!$A$19:$O$300,15,FALSE)</f>
        <v>0</v>
      </c>
      <c r="L465" s="37">
        <f>VLOOKUP($C465,'10'!$A$19:$O$300,14,FALSE)</f>
        <v>0</v>
      </c>
      <c r="M465" s="37">
        <f>VLOOKUP($C465,'10'!$A$19:$O$300,13,FALSE)</f>
        <v>0</v>
      </c>
      <c r="N465" s="37">
        <f t="shared" si="24"/>
        <v>0</v>
      </c>
      <c r="O465" s="37">
        <f>'10'!$L$25</f>
        <v>0</v>
      </c>
      <c r="P465" s="37" t="str">
        <f>VLOOKUP($C465,'10'!$A$19:$P$300,16,FALSE)</f>
        <v xml:space="preserve"> </v>
      </c>
      <c r="Q465" s="37">
        <f>'10'!$K$25</f>
        <v>0</v>
      </c>
    </row>
    <row r="466" spans="1:17" x14ac:dyDescent="0.25">
      <c r="A466" s="44">
        <f t="shared" si="22"/>
        <v>10</v>
      </c>
      <c r="C466" s="37" t="str">
        <f>'10'!$A$26</f>
        <v xml:space="preserve"> </v>
      </c>
      <c r="E466" s="37" t="str">
        <f t="shared" si="23"/>
        <v>PV10</v>
      </c>
      <c r="F466" s="37" t="s">
        <v>327</v>
      </c>
      <c r="G466" s="37" t="str">
        <f>'10'!$C$10</f>
        <v xml:space="preserve"> </v>
      </c>
      <c r="H466" s="37">
        <f>VLOOKUP($C466,'10'!$A$19:$O$300,2,FALSE)</f>
        <v>0</v>
      </c>
      <c r="I466" s="47">
        <f>'10'!$C$11</f>
        <v>0</v>
      </c>
      <c r="J466" s="37">
        <v>0</v>
      </c>
      <c r="K466" s="37">
        <f>VLOOKUP($C466,'10'!$A$19:$O$300,15,FALSE)</f>
        <v>0</v>
      </c>
      <c r="L466" s="37">
        <f>VLOOKUP($C466,'10'!$A$19:$O$300,14,FALSE)</f>
        <v>0</v>
      </c>
      <c r="M466" s="37">
        <f>VLOOKUP($C466,'10'!$A$19:$O$300,13,FALSE)</f>
        <v>0</v>
      </c>
      <c r="N466" s="37">
        <f t="shared" si="24"/>
        <v>0</v>
      </c>
      <c r="O466" s="37">
        <f>'10'!$L$26</f>
        <v>0</v>
      </c>
      <c r="P466" s="37" t="str">
        <f>VLOOKUP($C466,'10'!$A$19:$P$300,16,FALSE)</f>
        <v xml:space="preserve"> </v>
      </c>
      <c r="Q466" s="37">
        <f>'10'!$K$26</f>
        <v>0</v>
      </c>
    </row>
    <row r="467" spans="1:17" x14ac:dyDescent="0.25">
      <c r="A467" s="44">
        <f t="shared" si="22"/>
        <v>10</v>
      </c>
      <c r="C467" s="37" t="str">
        <f>'10'!$A$27</f>
        <v xml:space="preserve"> </v>
      </c>
      <c r="E467" s="37" t="str">
        <f t="shared" si="23"/>
        <v>PV10</v>
      </c>
      <c r="F467" s="37" t="s">
        <v>327</v>
      </c>
      <c r="G467" s="37" t="str">
        <f>'10'!$C$10</f>
        <v xml:space="preserve"> </v>
      </c>
      <c r="H467" s="37">
        <f>VLOOKUP($C467,'10'!$A$19:$O$300,2,FALSE)</f>
        <v>0</v>
      </c>
      <c r="I467" s="47">
        <f>'10'!$C$11</f>
        <v>0</v>
      </c>
      <c r="J467" s="37">
        <v>0</v>
      </c>
      <c r="K467" s="37">
        <f>VLOOKUP($C467,'10'!$A$19:$O$300,15,FALSE)</f>
        <v>0</v>
      </c>
      <c r="L467" s="37">
        <f>VLOOKUP($C467,'10'!$A$19:$O$300,14,FALSE)</f>
        <v>0</v>
      </c>
      <c r="M467" s="37">
        <f>VLOOKUP($C467,'10'!$A$19:$O$300,13,FALSE)</f>
        <v>0</v>
      </c>
      <c r="N467" s="37">
        <f t="shared" si="24"/>
        <v>0</v>
      </c>
      <c r="O467" s="37">
        <f>'10'!$L$27</f>
        <v>0</v>
      </c>
      <c r="P467" s="37" t="str">
        <f>VLOOKUP($C467,'10'!$A$19:$P$300,16,FALSE)</f>
        <v xml:space="preserve"> </v>
      </c>
      <c r="Q467" s="37">
        <f>'10'!$K$27</f>
        <v>0</v>
      </c>
    </row>
    <row r="468" spans="1:17" x14ac:dyDescent="0.25">
      <c r="A468" s="44">
        <f t="shared" si="22"/>
        <v>10</v>
      </c>
      <c r="C468" s="37" t="str">
        <f>'10'!$A$28</f>
        <v xml:space="preserve"> </v>
      </c>
      <c r="E468" s="37" t="str">
        <f t="shared" si="23"/>
        <v>PV10</v>
      </c>
      <c r="F468" s="37" t="s">
        <v>327</v>
      </c>
      <c r="G468" s="37" t="str">
        <f>'10'!$C$10</f>
        <v xml:space="preserve"> </v>
      </c>
      <c r="H468" s="37">
        <f>VLOOKUP($C468,'10'!$A$19:$O$300,2,FALSE)</f>
        <v>0</v>
      </c>
      <c r="I468" s="47">
        <f>'10'!$C$11</f>
        <v>0</v>
      </c>
      <c r="J468" s="37">
        <v>0</v>
      </c>
      <c r="K468" s="37">
        <f>VLOOKUP($C468,'10'!$A$19:$O$300,15,FALSE)</f>
        <v>0</v>
      </c>
      <c r="L468" s="37">
        <f>VLOOKUP($C468,'10'!$A$19:$O$300,14,FALSE)</f>
        <v>0</v>
      </c>
      <c r="M468" s="37">
        <f>VLOOKUP($C468,'10'!$A$19:$O$300,13,FALSE)</f>
        <v>0</v>
      </c>
      <c r="N468" s="37">
        <f t="shared" si="24"/>
        <v>0</v>
      </c>
      <c r="O468" s="37">
        <f>'10'!$L$28</f>
        <v>0</v>
      </c>
      <c r="P468" s="37" t="str">
        <f>VLOOKUP($C468,'10'!$A$19:$P$300,16,FALSE)</f>
        <v xml:space="preserve"> </v>
      </c>
      <c r="Q468" s="37">
        <f>'10'!$K$28</f>
        <v>0</v>
      </c>
    </row>
    <row r="469" spans="1:17" x14ac:dyDescent="0.25">
      <c r="A469" s="44">
        <f t="shared" si="22"/>
        <v>10</v>
      </c>
      <c r="C469" s="37" t="str">
        <f>'10'!$A$29</f>
        <v xml:space="preserve"> </v>
      </c>
      <c r="E469" s="37" t="str">
        <f t="shared" si="23"/>
        <v>PV10</v>
      </c>
      <c r="F469" s="37" t="s">
        <v>327</v>
      </c>
      <c r="G469" s="37" t="str">
        <f>'10'!$C$10</f>
        <v xml:space="preserve"> </v>
      </c>
      <c r="H469" s="37">
        <f>VLOOKUP($C469,'10'!$A$19:$O$300,2,FALSE)</f>
        <v>0</v>
      </c>
      <c r="I469" s="47">
        <f>'10'!$C$11</f>
        <v>0</v>
      </c>
      <c r="J469" s="37">
        <v>0</v>
      </c>
      <c r="K469" s="37">
        <f>VLOOKUP($C469,'10'!$A$19:$O$300,15,FALSE)</f>
        <v>0</v>
      </c>
      <c r="L469" s="37">
        <f>VLOOKUP($C469,'10'!$A$19:$O$300,14,FALSE)</f>
        <v>0</v>
      </c>
      <c r="M469" s="37">
        <f>VLOOKUP($C469,'10'!$A$19:$O$300,13,FALSE)</f>
        <v>0</v>
      </c>
      <c r="N469" s="37">
        <f t="shared" si="24"/>
        <v>0</v>
      </c>
      <c r="O469" s="37">
        <f>'10'!$L$29</f>
        <v>0</v>
      </c>
      <c r="P469" s="37" t="str">
        <f>VLOOKUP($C469,'10'!$A$19:$P$300,16,FALSE)</f>
        <v xml:space="preserve"> </v>
      </c>
      <c r="Q469" s="37">
        <f>'10'!$K$29</f>
        <v>0</v>
      </c>
    </row>
    <row r="470" spans="1:17" x14ac:dyDescent="0.25">
      <c r="A470" s="44">
        <f t="shared" si="22"/>
        <v>10</v>
      </c>
      <c r="C470" s="37" t="str">
        <f>'10'!$A$30</f>
        <v xml:space="preserve"> </v>
      </c>
      <c r="E470" s="37" t="str">
        <f t="shared" si="23"/>
        <v>PV10</v>
      </c>
      <c r="F470" s="37" t="s">
        <v>327</v>
      </c>
      <c r="G470" s="37" t="str">
        <f>'10'!$C$10</f>
        <v xml:space="preserve"> </v>
      </c>
      <c r="H470" s="37">
        <f>VLOOKUP($C470,'10'!$A$19:$O$300,2,FALSE)</f>
        <v>0</v>
      </c>
      <c r="I470" s="47">
        <f>'10'!$C$11</f>
        <v>0</v>
      </c>
      <c r="J470" s="37">
        <v>0</v>
      </c>
      <c r="K470" s="37">
        <f>VLOOKUP($C470,'10'!$A$19:$O$300,15,FALSE)</f>
        <v>0</v>
      </c>
      <c r="L470" s="37">
        <f>VLOOKUP($C470,'10'!$A$19:$O$300,14,FALSE)</f>
        <v>0</v>
      </c>
      <c r="M470" s="37">
        <f>VLOOKUP($C470,'10'!$A$19:$O$300,13,FALSE)</f>
        <v>0</v>
      </c>
      <c r="N470" s="37">
        <f t="shared" si="24"/>
        <v>0</v>
      </c>
      <c r="O470" s="37">
        <f>'10'!$L$30</f>
        <v>0</v>
      </c>
      <c r="P470" s="37" t="str">
        <f>VLOOKUP($C470,'10'!$A$19:$P$300,16,FALSE)</f>
        <v xml:space="preserve"> </v>
      </c>
      <c r="Q470" s="37">
        <f>'10'!$K$30</f>
        <v>0</v>
      </c>
    </row>
    <row r="471" spans="1:17" x14ac:dyDescent="0.25">
      <c r="A471" s="44">
        <f t="shared" si="22"/>
        <v>10</v>
      </c>
      <c r="C471" s="37" t="str">
        <f>'10'!$A$31</f>
        <v xml:space="preserve"> </v>
      </c>
      <c r="E471" s="37" t="str">
        <f t="shared" si="23"/>
        <v>PV10</v>
      </c>
      <c r="F471" s="37" t="s">
        <v>327</v>
      </c>
      <c r="G471" s="37" t="str">
        <f>'10'!$C$10</f>
        <v xml:space="preserve"> </v>
      </c>
      <c r="H471" s="37">
        <f>VLOOKUP($C471,'10'!$A$19:$O$300,2,FALSE)</f>
        <v>0</v>
      </c>
      <c r="I471" s="47">
        <f>'10'!$C$11</f>
        <v>0</v>
      </c>
      <c r="J471" s="37">
        <v>0</v>
      </c>
      <c r="K471" s="37">
        <f>VLOOKUP($C471,'10'!$A$19:$O$300,15,FALSE)</f>
        <v>0</v>
      </c>
      <c r="L471" s="37">
        <f>VLOOKUP($C471,'10'!$A$19:$O$300,14,FALSE)</f>
        <v>0</v>
      </c>
      <c r="M471" s="37">
        <f>VLOOKUP($C471,'10'!$A$19:$O$300,13,FALSE)</f>
        <v>0</v>
      </c>
      <c r="N471" s="37">
        <f t="shared" si="24"/>
        <v>0</v>
      </c>
      <c r="O471" s="37">
        <f>'10'!$L$31</f>
        <v>0</v>
      </c>
      <c r="P471" s="37" t="str">
        <f>VLOOKUP($C471,'10'!$A$19:$P$300,16,FALSE)</f>
        <v xml:space="preserve"> </v>
      </c>
      <c r="Q471" s="37">
        <f>'10'!$K$31</f>
        <v>0</v>
      </c>
    </row>
    <row r="472" spans="1:17" x14ac:dyDescent="0.25">
      <c r="A472" s="44">
        <f t="shared" si="22"/>
        <v>10</v>
      </c>
      <c r="C472" s="37" t="str">
        <f>'10'!$A$32</f>
        <v xml:space="preserve"> </v>
      </c>
      <c r="E472" s="37" t="str">
        <f t="shared" si="23"/>
        <v>PV10</v>
      </c>
      <c r="F472" s="37" t="s">
        <v>327</v>
      </c>
      <c r="G472" s="37" t="str">
        <f>'10'!$C$10</f>
        <v xml:space="preserve"> </v>
      </c>
      <c r="H472" s="37">
        <f>VLOOKUP($C472,'10'!$A$19:$O$300,2,FALSE)</f>
        <v>0</v>
      </c>
      <c r="I472" s="47">
        <f>'10'!$C$11</f>
        <v>0</v>
      </c>
      <c r="J472" s="37">
        <v>0</v>
      </c>
      <c r="K472" s="37">
        <f>VLOOKUP($C472,'10'!$A$19:$O$300,15,FALSE)</f>
        <v>0</v>
      </c>
      <c r="L472" s="37">
        <f>VLOOKUP($C472,'10'!$A$19:$O$300,14,FALSE)</f>
        <v>0</v>
      </c>
      <c r="M472" s="37">
        <f>VLOOKUP($C472,'10'!$A$19:$O$300,13,FALSE)</f>
        <v>0</v>
      </c>
      <c r="N472" s="37">
        <f t="shared" si="24"/>
        <v>0</v>
      </c>
      <c r="O472" s="37">
        <f>'10'!$L$32</f>
        <v>0</v>
      </c>
      <c r="P472" s="37" t="str">
        <f>VLOOKUP($C472,'10'!$A$19:$P$300,16,FALSE)</f>
        <v xml:space="preserve"> </v>
      </c>
      <c r="Q472" s="37">
        <f>'10'!$K$32</f>
        <v>0</v>
      </c>
    </row>
    <row r="473" spans="1:17" x14ac:dyDescent="0.25">
      <c r="A473" s="44">
        <f t="shared" si="22"/>
        <v>10</v>
      </c>
      <c r="C473" s="37" t="str">
        <f>'10'!$A$33</f>
        <v xml:space="preserve"> </v>
      </c>
      <c r="E473" s="37" t="str">
        <f t="shared" si="23"/>
        <v>PV10</v>
      </c>
      <c r="F473" s="37" t="s">
        <v>327</v>
      </c>
      <c r="G473" s="37" t="str">
        <f>'10'!$C$10</f>
        <v xml:space="preserve"> </v>
      </c>
      <c r="H473" s="37">
        <f>VLOOKUP($C473,'10'!$A$19:$O$300,2,FALSE)</f>
        <v>0</v>
      </c>
      <c r="I473" s="47">
        <f>'10'!$C$11</f>
        <v>0</v>
      </c>
      <c r="J473" s="37">
        <v>0</v>
      </c>
      <c r="K473" s="37">
        <f>VLOOKUP($C473,'10'!$A$19:$O$300,15,FALSE)</f>
        <v>0</v>
      </c>
      <c r="L473" s="37">
        <f>VLOOKUP($C473,'10'!$A$19:$O$300,14,FALSE)</f>
        <v>0</v>
      </c>
      <c r="M473" s="37">
        <f>VLOOKUP($C473,'10'!$A$19:$O$300,13,FALSE)</f>
        <v>0</v>
      </c>
      <c r="N473" s="37">
        <f t="shared" si="24"/>
        <v>0</v>
      </c>
      <c r="O473" s="37">
        <f>'10'!$L$33</f>
        <v>0</v>
      </c>
      <c r="P473" s="37" t="str">
        <f>VLOOKUP($C473,'10'!$A$19:$P$300,16,FALSE)</f>
        <v xml:space="preserve"> </v>
      </c>
      <c r="Q473" s="37">
        <f>'10'!$K$33</f>
        <v>0</v>
      </c>
    </row>
    <row r="474" spans="1:17" x14ac:dyDescent="0.25">
      <c r="A474" s="44">
        <f t="shared" si="22"/>
        <v>10</v>
      </c>
      <c r="C474" s="37" t="str">
        <f>'10'!$A$34</f>
        <v xml:space="preserve"> </v>
      </c>
      <c r="E474" s="37" t="str">
        <f t="shared" si="23"/>
        <v>PV10</v>
      </c>
      <c r="F474" s="37" t="s">
        <v>327</v>
      </c>
      <c r="G474" s="37" t="str">
        <f>'10'!$C$10</f>
        <v xml:space="preserve"> </v>
      </c>
      <c r="H474" s="37">
        <f>VLOOKUP($C474,'10'!$A$19:$O$300,2,FALSE)</f>
        <v>0</v>
      </c>
      <c r="I474" s="47">
        <f>'10'!$C$11</f>
        <v>0</v>
      </c>
      <c r="J474" s="37">
        <v>0</v>
      </c>
      <c r="K474" s="37">
        <f>VLOOKUP($C474,'10'!$A$19:$O$300,15,FALSE)</f>
        <v>0</v>
      </c>
      <c r="L474" s="37">
        <f>VLOOKUP($C474,'10'!$A$19:$O$300,14,FALSE)</f>
        <v>0</v>
      </c>
      <c r="M474" s="37">
        <f>VLOOKUP($C474,'10'!$A$19:$O$300,13,FALSE)</f>
        <v>0</v>
      </c>
      <c r="N474" s="37">
        <f t="shared" si="24"/>
        <v>0</v>
      </c>
      <c r="O474" s="37">
        <f>'10'!$L$34</f>
        <v>0</v>
      </c>
      <c r="P474" s="37" t="str">
        <f>VLOOKUP($C474,'10'!$A$19:$P$300,16,FALSE)</f>
        <v xml:space="preserve"> </v>
      </c>
      <c r="Q474" s="37">
        <f>'10'!$K$34</f>
        <v>0</v>
      </c>
    </row>
    <row r="475" spans="1:17" x14ac:dyDescent="0.25">
      <c r="A475" s="44">
        <f t="shared" si="22"/>
        <v>10</v>
      </c>
      <c r="C475" s="37" t="str">
        <f>'10'!$A$35</f>
        <v xml:space="preserve"> </v>
      </c>
      <c r="E475" s="37" t="str">
        <f t="shared" si="23"/>
        <v>PV10</v>
      </c>
      <c r="F475" s="37" t="s">
        <v>327</v>
      </c>
      <c r="G475" s="37" t="str">
        <f>'10'!$C$10</f>
        <v xml:space="preserve"> </v>
      </c>
      <c r="H475" s="37">
        <f>VLOOKUP($C475,'10'!$A$19:$O$300,2,FALSE)</f>
        <v>0</v>
      </c>
      <c r="I475" s="47">
        <f>'10'!$C$11</f>
        <v>0</v>
      </c>
      <c r="J475" s="37">
        <v>0</v>
      </c>
      <c r="K475" s="37">
        <f>VLOOKUP($C475,'10'!$A$19:$O$300,15,FALSE)</f>
        <v>0</v>
      </c>
      <c r="L475" s="37">
        <f>VLOOKUP($C475,'10'!$A$19:$O$300,14,FALSE)</f>
        <v>0</v>
      </c>
      <c r="M475" s="37">
        <f>VLOOKUP($C475,'10'!$A$19:$O$300,13,FALSE)</f>
        <v>0</v>
      </c>
      <c r="N475" s="37">
        <f t="shared" si="24"/>
        <v>0</v>
      </c>
      <c r="O475" s="37">
        <f>'10'!$L$35</f>
        <v>0</v>
      </c>
      <c r="P475" s="37" t="str">
        <f>VLOOKUP($C475,'10'!$A$19:$P$300,16,FALSE)</f>
        <v xml:space="preserve"> </v>
      </c>
      <c r="Q475" s="37">
        <f>'10'!$K$35</f>
        <v>0</v>
      </c>
    </row>
    <row r="476" spans="1:17" x14ac:dyDescent="0.25">
      <c r="A476" s="44">
        <f t="shared" si="22"/>
        <v>10</v>
      </c>
      <c r="C476" s="37" t="str">
        <f>'10'!$A$36</f>
        <v xml:space="preserve"> </v>
      </c>
      <c r="E476" s="37" t="str">
        <f t="shared" si="23"/>
        <v>PV10</v>
      </c>
      <c r="F476" s="37" t="s">
        <v>327</v>
      </c>
      <c r="G476" s="37" t="str">
        <f>'10'!$C$10</f>
        <v xml:space="preserve"> </v>
      </c>
      <c r="H476" s="37">
        <f>VLOOKUP($C476,'10'!$A$19:$O$300,2,FALSE)</f>
        <v>0</v>
      </c>
      <c r="I476" s="47">
        <f>'10'!$C$11</f>
        <v>0</v>
      </c>
      <c r="J476" s="37">
        <v>0</v>
      </c>
      <c r="K476" s="37">
        <f>VLOOKUP($C476,'10'!$A$19:$O$300,15,FALSE)</f>
        <v>0</v>
      </c>
      <c r="L476" s="37">
        <f>VLOOKUP($C476,'10'!$A$19:$O$300,14,FALSE)</f>
        <v>0</v>
      </c>
      <c r="M476" s="37">
        <f>VLOOKUP($C476,'10'!$A$19:$O$300,13,FALSE)</f>
        <v>0</v>
      </c>
      <c r="N476" s="37">
        <f t="shared" si="24"/>
        <v>0</v>
      </c>
      <c r="O476" s="37">
        <f>'10'!$L$36</f>
        <v>0</v>
      </c>
      <c r="P476" s="37" t="str">
        <f>VLOOKUP($C476,'10'!$A$19:$P$300,16,FALSE)</f>
        <v xml:space="preserve"> </v>
      </c>
      <c r="Q476" s="37">
        <f>'10'!$K$36</f>
        <v>0</v>
      </c>
    </row>
    <row r="477" spans="1:17" x14ac:dyDescent="0.25">
      <c r="A477" s="44">
        <f t="shared" si="22"/>
        <v>10</v>
      </c>
      <c r="C477" s="37" t="str">
        <f>'10'!$A$37</f>
        <v xml:space="preserve"> </v>
      </c>
      <c r="E477" s="37" t="str">
        <f t="shared" si="23"/>
        <v>PV10</v>
      </c>
      <c r="F477" s="37" t="s">
        <v>327</v>
      </c>
      <c r="G477" s="37" t="str">
        <f>'10'!$C$10</f>
        <v xml:space="preserve"> </v>
      </c>
      <c r="H477" s="37">
        <f>VLOOKUP($C477,'10'!$A$19:$O$300,2,FALSE)</f>
        <v>0</v>
      </c>
      <c r="I477" s="47">
        <f>'10'!$C$11</f>
        <v>0</v>
      </c>
      <c r="J477" s="37">
        <v>0</v>
      </c>
      <c r="K477" s="37">
        <f>VLOOKUP($C477,'10'!$A$19:$O$300,15,FALSE)</f>
        <v>0</v>
      </c>
      <c r="L477" s="37">
        <f>VLOOKUP($C477,'10'!$A$19:$O$300,14,FALSE)</f>
        <v>0</v>
      </c>
      <c r="M477" s="37">
        <f>VLOOKUP($C477,'10'!$A$19:$O$300,13,FALSE)</f>
        <v>0</v>
      </c>
      <c r="N477" s="37">
        <f t="shared" si="24"/>
        <v>0</v>
      </c>
      <c r="O477" s="37">
        <f>'10'!$L$37</f>
        <v>0</v>
      </c>
      <c r="P477" s="37" t="str">
        <f>VLOOKUP($C477,'10'!$A$19:$P$300,16,FALSE)</f>
        <v xml:space="preserve"> </v>
      </c>
      <c r="Q477" s="37">
        <f>'10'!$K$37</f>
        <v>0</v>
      </c>
    </row>
    <row r="478" spans="1:17" x14ac:dyDescent="0.25">
      <c r="A478" s="44">
        <f t="shared" si="22"/>
        <v>10</v>
      </c>
      <c r="C478" s="37" t="str">
        <f>'10'!$A$38</f>
        <v xml:space="preserve"> </v>
      </c>
      <c r="E478" s="37" t="str">
        <f t="shared" si="23"/>
        <v>PV10</v>
      </c>
      <c r="F478" s="37" t="s">
        <v>327</v>
      </c>
      <c r="G478" s="37" t="str">
        <f>'10'!$C$10</f>
        <v xml:space="preserve"> </v>
      </c>
      <c r="H478" s="37">
        <f>VLOOKUP($C478,'10'!$A$19:$O$300,2,FALSE)</f>
        <v>0</v>
      </c>
      <c r="I478" s="47">
        <f>'10'!$C$11</f>
        <v>0</v>
      </c>
      <c r="J478" s="37">
        <v>0</v>
      </c>
      <c r="K478" s="37">
        <f>VLOOKUP($C478,'10'!$A$19:$O$300,15,FALSE)</f>
        <v>0</v>
      </c>
      <c r="L478" s="37">
        <f>VLOOKUP($C478,'10'!$A$19:$O$300,14,FALSE)</f>
        <v>0</v>
      </c>
      <c r="M478" s="37">
        <f>VLOOKUP($C478,'10'!$A$19:$O$300,13,FALSE)</f>
        <v>0</v>
      </c>
      <c r="N478" s="37">
        <f t="shared" si="24"/>
        <v>0</v>
      </c>
      <c r="O478" s="37">
        <f>'10'!$L$38</f>
        <v>0</v>
      </c>
      <c r="P478" s="37" t="str">
        <f>VLOOKUP($C478,'10'!$A$19:$P$300,16,FALSE)</f>
        <v xml:space="preserve"> </v>
      </c>
      <c r="Q478" s="37">
        <f>'10'!$K$38</f>
        <v>0</v>
      </c>
    </row>
    <row r="479" spans="1:17" x14ac:dyDescent="0.25">
      <c r="A479" s="44">
        <f t="shared" si="22"/>
        <v>10</v>
      </c>
      <c r="C479" s="37" t="str">
        <f>'10'!$A$39</f>
        <v xml:space="preserve"> </v>
      </c>
      <c r="E479" s="37" t="str">
        <f t="shared" si="23"/>
        <v>PV10</v>
      </c>
      <c r="F479" s="37" t="s">
        <v>327</v>
      </c>
      <c r="G479" s="37" t="str">
        <f>'10'!$C$10</f>
        <v xml:space="preserve"> </v>
      </c>
      <c r="H479" s="37">
        <f>VLOOKUP($C479,'10'!$A$19:$O$300,2,FALSE)</f>
        <v>0</v>
      </c>
      <c r="I479" s="47">
        <f>'10'!$C$11</f>
        <v>0</v>
      </c>
      <c r="J479" s="37">
        <v>0</v>
      </c>
      <c r="K479" s="37">
        <f>VLOOKUP($C479,'10'!$A$19:$O$300,15,FALSE)</f>
        <v>0</v>
      </c>
      <c r="L479" s="37">
        <f>VLOOKUP($C479,'10'!$A$19:$O$300,14,FALSE)</f>
        <v>0</v>
      </c>
      <c r="M479" s="37">
        <f>VLOOKUP($C479,'10'!$A$19:$O$300,13,FALSE)</f>
        <v>0</v>
      </c>
      <c r="N479" s="37">
        <f t="shared" si="24"/>
        <v>0</v>
      </c>
      <c r="O479" s="37">
        <f>'10'!$L$39</f>
        <v>0</v>
      </c>
      <c r="P479" s="37" t="str">
        <f>VLOOKUP($C479,'10'!$A$19:$P$300,16,FALSE)</f>
        <v xml:space="preserve"> </v>
      </c>
      <c r="Q479" s="37">
        <f>'10'!$K$39</f>
        <v>0</v>
      </c>
    </row>
    <row r="480" spans="1:17" x14ac:dyDescent="0.25">
      <c r="A480" s="44">
        <f t="shared" si="22"/>
        <v>10</v>
      </c>
      <c r="C480" s="37" t="str">
        <f>'10'!$A$40</f>
        <v xml:space="preserve"> </v>
      </c>
      <c r="E480" s="37" t="str">
        <f t="shared" si="23"/>
        <v>PV10</v>
      </c>
      <c r="F480" s="37" t="s">
        <v>327</v>
      </c>
      <c r="G480" s="37" t="str">
        <f>'10'!$C$10</f>
        <v xml:space="preserve"> </v>
      </c>
      <c r="H480" s="37">
        <f>VLOOKUP($C480,'10'!$A$19:$O$300,2,FALSE)</f>
        <v>0</v>
      </c>
      <c r="I480" s="47">
        <f>'10'!$C$11</f>
        <v>0</v>
      </c>
      <c r="J480" s="37">
        <v>0</v>
      </c>
      <c r="K480" s="37">
        <f>VLOOKUP($C480,'10'!$A$19:$O$300,15,FALSE)</f>
        <v>0</v>
      </c>
      <c r="L480" s="37">
        <f>VLOOKUP($C480,'10'!$A$19:$O$300,14,FALSE)</f>
        <v>0</v>
      </c>
      <c r="M480" s="37">
        <f>VLOOKUP($C480,'10'!$A$19:$O$300,13,FALSE)</f>
        <v>0</v>
      </c>
      <c r="N480" s="37">
        <f t="shared" si="24"/>
        <v>0</v>
      </c>
      <c r="O480" s="37">
        <f>'10'!$L$40</f>
        <v>0</v>
      </c>
      <c r="P480" s="37" t="str">
        <f>VLOOKUP($C480,'10'!$A$19:$P$300,16,FALSE)</f>
        <v xml:space="preserve"> </v>
      </c>
      <c r="Q480" s="37">
        <f>'10'!$K$40</f>
        <v>0</v>
      </c>
    </row>
    <row r="481" spans="1:17" x14ac:dyDescent="0.25">
      <c r="A481" s="44">
        <f t="shared" si="22"/>
        <v>10</v>
      </c>
      <c r="C481" s="37" t="str">
        <f>'10'!$A$41</f>
        <v xml:space="preserve"> </v>
      </c>
      <c r="E481" s="37" t="str">
        <f t="shared" si="23"/>
        <v>PV10</v>
      </c>
      <c r="F481" s="37" t="s">
        <v>327</v>
      </c>
      <c r="G481" s="37" t="str">
        <f>'10'!$C$10</f>
        <v xml:space="preserve"> </v>
      </c>
      <c r="H481" s="37">
        <f>VLOOKUP($C481,'10'!$A$19:$O$300,2,FALSE)</f>
        <v>0</v>
      </c>
      <c r="I481" s="47">
        <f>'10'!$C$11</f>
        <v>0</v>
      </c>
      <c r="J481" s="37">
        <v>0</v>
      </c>
      <c r="K481" s="37">
        <f>VLOOKUP($C481,'10'!$A$19:$O$300,15,FALSE)</f>
        <v>0</v>
      </c>
      <c r="L481" s="37">
        <f>VLOOKUP($C481,'10'!$A$19:$O$300,14,FALSE)</f>
        <v>0</v>
      </c>
      <c r="M481" s="37">
        <f>VLOOKUP($C481,'10'!$A$19:$O$300,13,FALSE)</f>
        <v>0</v>
      </c>
      <c r="N481" s="37">
        <f t="shared" si="24"/>
        <v>0</v>
      </c>
      <c r="O481" s="37">
        <f>'10'!$L$41</f>
        <v>0</v>
      </c>
      <c r="P481" s="37" t="str">
        <f>VLOOKUP($C481,'10'!$A$19:$P$300,16,FALSE)</f>
        <v xml:space="preserve"> </v>
      </c>
      <c r="Q481" s="37">
        <f>'10'!$K$41</f>
        <v>0</v>
      </c>
    </row>
    <row r="482" spans="1:17" x14ac:dyDescent="0.25">
      <c r="A482" s="44">
        <f t="shared" si="22"/>
        <v>10</v>
      </c>
      <c r="C482" s="37" t="str">
        <f>'10'!$A$42</f>
        <v xml:space="preserve"> </v>
      </c>
      <c r="E482" s="37" t="str">
        <f t="shared" si="23"/>
        <v>PV10</v>
      </c>
      <c r="F482" s="37" t="s">
        <v>327</v>
      </c>
      <c r="G482" s="37" t="str">
        <f>'10'!$C$10</f>
        <v xml:space="preserve"> </v>
      </c>
      <c r="H482" s="37">
        <f>VLOOKUP($C482,'10'!$A$19:$O$300,2,FALSE)</f>
        <v>0</v>
      </c>
      <c r="I482" s="47">
        <f>'10'!$C$11</f>
        <v>0</v>
      </c>
      <c r="J482" s="37">
        <v>0</v>
      </c>
      <c r="K482" s="37">
        <f>VLOOKUP($C482,'10'!$A$19:$O$300,15,FALSE)</f>
        <v>0</v>
      </c>
      <c r="L482" s="37">
        <f>VLOOKUP($C482,'10'!$A$19:$O$300,14,FALSE)</f>
        <v>0</v>
      </c>
      <c r="M482" s="37">
        <f>VLOOKUP($C482,'10'!$A$19:$O$300,13,FALSE)</f>
        <v>0</v>
      </c>
      <c r="N482" s="37">
        <f t="shared" si="24"/>
        <v>0</v>
      </c>
      <c r="O482" s="37">
        <f>'10'!$L$42</f>
        <v>0</v>
      </c>
      <c r="P482" s="37" t="str">
        <f>VLOOKUP($C482,'10'!$A$19:$P$300,16,FALSE)</f>
        <v xml:space="preserve"> </v>
      </c>
      <c r="Q482" s="37">
        <f>'10'!$K$42</f>
        <v>0</v>
      </c>
    </row>
    <row r="483" spans="1:17" x14ac:dyDescent="0.25">
      <c r="A483" s="44">
        <f t="shared" si="22"/>
        <v>10</v>
      </c>
      <c r="C483" s="37" t="str">
        <f>'10'!$A$43</f>
        <v xml:space="preserve"> </v>
      </c>
      <c r="E483" s="37" t="str">
        <f t="shared" si="23"/>
        <v>PV10</v>
      </c>
      <c r="F483" s="37" t="s">
        <v>327</v>
      </c>
      <c r="G483" s="37" t="str">
        <f>'10'!$C$10</f>
        <v xml:space="preserve"> </v>
      </c>
      <c r="H483" s="37">
        <f>VLOOKUP($C483,'10'!$A$19:$O$300,2,FALSE)</f>
        <v>0</v>
      </c>
      <c r="I483" s="47">
        <f>'10'!$C$11</f>
        <v>0</v>
      </c>
      <c r="J483" s="37">
        <v>0</v>
      </c>
      <c r="K483" s="37">
        <f>VLOOKUP($C483,'10'!$A$19:$O$300,15,FALSE)</f>
        <v>0</v>
      </c>
      <c r="L483" s="37">
        <f>VLOOKUP($C483,'10'!$A$19:$O$300,14,FALSE)</f>
        <v>0</v>
      </c>
      <c r="M483" s="37">
        <f>VLOOKUP($C483,'10'!$A$19:$O$300,13,FALSE)</f>
        <v>0</v>
      </c>
      <c r="N483" s="37">
        <f t="shared" si="24"/>
        <v>0</v>
      </c>
      <c r="O483" s="37">
        <f>'10'!$L$43</f>
        <v>0</v>
      </c>
      <c r="P483" s="37" t="str">
        <f>VLOOKUP($C483,'10'!$A$19:$P$300,16,FALSE)</f>
        <v xml:space="preserve"> </v>
      </c>
      <c r="Q483" s="37">
        <f>'10'!$K$43</f>
        <v>0</v>
      </c>
    </row>
    <row r="484" spans="1:17" x14ac:dyDescent="0.25">
      <c r="A484" s="44">
        <f t="shared" si="22"/>
        <v>10</v>
      </c>
      <c r="C484" s="37" t="str">
        <f>'10'!$A$44</f>
        <v xml:space="preserve"> </v>
      </c>
      <c r="E484" s="37" t="str">
        <f t="shared" si="23"/>
        <v>PV10</v>
      </c>
      <c r="F484" s="37" t="s">
        <v>327</v>
      </c>
      <c r="G484" s="37" t="str">
        <f>'10'!$C$10</f>
        <v xml:space="preserve"> </v>
      </c>
      <c r="H484" s="37">
        <f>VLOOKUP($C484,'10'!$A$19:$O$300,2,FALSE)</f>
        <v>0</v>
      </c>
      <c r="I484" s="47">
        <f>'10'!$C$11</f>
        <v>0</v>
      </c>
      <c r="J484" s="37">
        <v>0</v>
      </c>
      <c r="K484" s="37">
        <f>VLOOKUP($C484,'10'!$A$19:$O$300,15,FALSE)</f>
        <v>0</v>
      </c>
      <c r="L484" s="37">
        <f>VLOOKUP($C484,'10'!$A$19:$O$300,14,FALSE)</f>
        <v>0</v>
      </c>
      <c r="M484" s="37">
        <f>VLOOKUP($C484,'10'!$A$19:$O$300,13,FALSE)</f>
        <v>0</v>
      </c>
      <c r="N484" s="37">
        <f t="shared" si="24"/>
        <v>0</v>
      </c>
      <c r="O484" s="37">
        <f>'10'!$L$44</f>
        <v>0</v>
      </c>
      <c r="P484" s="37" t="str">
        <f>VLOOKUP($C484,'10'!$A$19:$P$300,16,FALSE)</f>
        <v xml:space="preserve"> </v>
      </c>
      <c r="Q484" s="37">
        <f>'10'!$K$44</f>
        <v>0</v>
      </c>
    </row>
    <row r="485" spans="1:17" x14ac:dyDescent="0.25">
      <c r="A485" s="44">
        <f t="shared" si="22"/>
        <v>10</v>
      </c>
      <c r="C485" s="37" t="str">
        <f>'10'!$A$45</f>
        <v xml:space="preserve"> </v>
      </c>
      <c r="E485" s="37" t="str">
        <f t="shared" si="23"/>
        <v>PV10</v>
      </c>
      <c r="F485" s="37" t="s">
        <v>327</v>
      </c>
      <c r="G485" s="37" t="str">
        <f>'10'!$C$10</f>
        <v xml:space="preserve"> </v>
      </c>
      <c r="H485" s="37">
        <f>VLOOKUP($C485,'10'!$A$19:$O$300,2,FALSE)</f>
        <v>0</v>
      </c>
      <c r="I485" s="47">
        <f>'10'!$C$11</f>
        <v>0</v>
      </c>
      <c r="J485" s="37">
        <v>0</v>
      </c>
      <c r="K485" s="37">
        <f>VLOOKUP($C485,'10'!$A$19:$O$300,15,FALSE)</f>
        <v>0</v>
      </c>
      <c r="L485" s="37">
        <f>VLOOKUP($C485,'10'!$A$19:$O$300,14,FALSE)</f>
        <v>0</v>
      </c>
      <c r="M485" s="37">
        <f>VLOOKUP($C485,'10'!$A$19:$O$300,13,FALSE)</f>
        <v>0</v>
      </c>
      <c r="N485" s="37">
        <f t="shared" si="24"/>
        <v>0</v>
      </c>
      <c r="O485" s="37">
        <f>'10'!$L$45</f>
        <v>0</v>
      </c>
      <c r="P485" s="37" t="str">
        <f>VLOOKUP($C485,'10'!$A$19:$P$300,16,FALSE)</f>
        <v xml:space="preserve"> </v>
      </c>
      <c r="Q485" s="37">
        <f>'10'!$K$45</f>
        <v>0</v>
      </c>
    </row>
    <row r="486" spans="1:17" x14ac:dyDescent="0.25">
      <c r="A486" s="44">
        <f t="shared" si="22"/>
        <v>10</v>
      </c>
      <c r="C486" s="37" t="str">
        <f>'10'!$A$46</f>
        <v xml:space="preserve"> </v>
      </c>
      <c r="E486" s="37" t="str">
        <f t="shared" si="23"/>
        <v>PV10</v>
      </c>
      <c r="F486" s="37" t="s">
        <v>327</v>
      </c>
      <c r="G486" s="37" t="str">
        <f>'10'!$C$10</f>
        <v xml:space="preserve"> </v>
      </c>
      <c r="H486" s="37">
        <f>VLOOKUP($C486,'10'!$A$19:$O$300,2,FALSE)</f>
        <v>0</v>
      </c>
      <c r="I486" s="47">
        <f>'10'!$C$11</f>
        <v>0</v>
      </c>
      <c r="J486" s="37">
        <v>0</v>
      </c>
      <c r="K486" s="37">
        <f>VLOOKUP($C486,'10'!$A$19:$O$300,15,FALSE)</f>
        <v>0</v>
      </c>
      <c r="L486" s="37">
        <f>VLOOKUP($C486,'10'!$A$19:$O$300,14,FALSE)</f>
        <v>0</v>
      </c>
      <c r="M486" s="37">
        <f>VLOOKUP($C486,'10'!$A$19:$O$300,13,FALSE)</f>
        <v>0</v>
      </c>
      <c r="N486" s="37">
        <f t="shared" si="24"/>
        <v>0</v>
      </c>
      <c r="O486" s="37">
        <f>'10'!$L$46</f>
        <v>0</v>
      </c>
      <c r="P486" s="37" t="str">
        <f>VLOOKUP($C486,'10'!$A$19:$P$300,16,FALSE)</f>
        <v xml:space="preserve"> </v>
      </c>
      <c r="Q486" s="37">
        <f>'10'!$K$46</f>
        <v>0</v>
      </c>
    </row>
    <row r="487" spans="1:17" x14ac:dyDescent="0.25">
      <c r="A487" s="44">
        <f t="shared" si="22"/>
        <v>10</v>
      </c>
      <c r="C487" s="37" t="str">
        <f>'10'!$A$47</f>
        <v xml:space="preserve"> </v>
      </c>
      <c r="E487" s="37" t="str">
        <f t="shared" si="23"/>
        <v>PV10</v>
      </c>
      <c r="F487" s="37" t="s">
        <v>327</v>
      </c>
      <c r="G487" s="37" t="str">
        <f>'10'!$C$10</f>
        <v xml:space="preserve"> </v>
      </c>
      <c r="H487" s="37">
        <f>VLOOKUP($C487,'10'!$A$19:$O$300,2,FALSE)</f>
        <v>0</v>
      </c>
      <c r="I487" s="47">
        <f>'10'!$C$11</f>
        <v>0</v>
      </c>
      <c r="J487" s="37">
        <v>0</v>
      </c>
      <c r="K487" s="37">
        <f>VLOOKUP($C487,'10'!$A$19:$O$300,15,FALSE)</f>
        <v>0</v>
      </c>
      <c r="L487" s="37">
        <f>VLOOKUP($C487,'10'!$A$19:$O$300,14,FALSE)</f>
        <v>0</v>
      </c>
      <c r="M487" s="37">
        <f>VLOOKUP($C487,'10'!$A$19:$O$300,13,FALSE)</f>
        <v>0</v>
      </c>
      <c r="N487" s="37">
        <f t="shared" si="24"/>
        <v>0</v>
      </c>
      <c r="O487" s="37">
        <f>'10'!$L$47</f>
        <v>0</v>
      </c>
      <c r="P487" s="37" t="str">
        <f>VLOOKUP($C487,'10'!$A$19:$P$300,16,FALSE)</f>
        <v xml:space="preserve"> </v>
      </c>
      <c r="Q487" s="37">
        <f>'10'!$K$47</f>
        <v>0</v>
      </c>
    </row>
    <row r="488" spans="1:17" x14ac:dyDescent="0.25">
      <c r="A488" s="44">
        <f t="shared" si="22"/>
        <v>10</v>
      </c>
      <c r="C488" s="37" t="str">
        <f>'10'!$A$48</f>
        <v xml:space="preserve"> </v>
      </c>
      <c r="E488" s="37" t="str">
        <f t="shared" si="23"/>
        <v>PV10</v>
      </c>
      <c r="F488" s="37" t="s">
        <v>327</v>
      </c>
      <c r="G488" s="37" t="str">
        <f>'10'!$C$10</f>
        <v xml:space="preserve"> </v>
      </c>
      <c r="H488" s="37">
        <f>VLOOKUP($C488,'10'!$A$19:$O$300,2,FALSE)</f>
        <v>0</v>
      </c>
      <c r="I488" s="47">
        <f>'10'!$C$11</f>
        <v>0</v>
      </c>
      <c r="J488" s="37">
        <v>0</v>
      </c>
      <c r="K488" s="37">
        <f>VLOOKUP($C488,'10'!$A$19:$O$300,15,FALSE)</f>
        <v>0</v>
      </c>
      <c r="L488" s="37">
        <f>VLOOKUP($C488,'10'!$A$19:$O$300,14,FALSE)</f>
        <v>0</v>
      </c>
      <c r="M488" s="37">
        <f>VLOOKUP($C488,'10'!$A$19:$O$300,13,FALSE)</f>
        <v>0</v>
      </c>
      <c r="N488" s="37">
        <f t="shared" si="24"/>
        <v>0</v>
      </c>
      <c r="O488" s="37">
        <f>'10'!$L$48</f>
        <v>0</v>
      </c>
      <c r="P488" s="37" t="str">
        <f>VLOOKUP($C488,'10'!$A$19:$P$300,16,FALSE)</f>
        <v xml:space="preserve"> </v>
      </c>
      <c r="Q488" s="37">
        <f>'10'!$K$48</f>
        <v>0</v>
      </c>
    </row>
    <row r="489" spans="1:17" x14ac:dyDescent="0.25">
      <c r="A489" s="44">
        <f t="shared" si="22"/>
        <v>10</v>
      </c>
      <c r="C489" s="37" t="str">
        <f>'10'!$A$49</f>
        <v xml:space="preserve"> </v>
      </c>
      <c r="E489" s="37" t="str">
        <f t="shared" si="23"/>
        <v>PV10</v>
      </c>
      <c r="F489" s="37" t="s">
        <v>327</v>
      </c>
      <c r="G489" s="37" t="str">
        <f>'10'!$C$10</f>
        <v xml:space="preserve"> </v>
      </c>
      <c r="H489" s="37">
        <f>VLOOKUP($C489,'10'!$A$19:$O$300,2,FALSE)</f>
        <v>0</v>
      </c>
      <c r="I489" s="47">
        <f>'10'!$C$11</f>
        <v>0</v>
      </c>
      <c r="J489" s="37">
        <v>0</v>
      </c>
      <c r="K489" s="37">
        <f>VLOOKUP($C489,'10'!$A$19:$O$300,15,FALSE)</f>
        <v>0</v>
      </c>
      <c r="L489" s="37">
        <f>VLOOKUP($C489,'10'!$A$19:$O$300,14,FALSE)</f>
        <v>0</v>
      </c>
      <c r="M489" s="37">
        <f>VLOOKUP($C489,'10'!$A$19:$O$300,13,FALSE)</f>
        <v>0</v>
      </c>
      <c r="N489" s="37">
        <f t="shared" si="24"/>
        <v>0</v>
      </c>
      <c r="O489" s="37">
        <f>'10'!$L$49</f>
        <v>0</v>
      </c>
      <c r="P489" s="37" t="str">
        <f>VLOOKUP($C489,'10'!$A$19:$P$300,16,FALSE)</f>
        <v xml:space="preserve"> </v>
      </c>
      <c r="Q489" s="37">
        <f>'10'!$K$49</f>
        <v>0</v>
      </c>
    </row>
    <row r="490" spans="1:17" x14ac:dyDescent="0.25">
      <c r="A490" s="44">
        <f t="shared" si="22"/>
        <v>10</v>
      </c>
      <c r="C490" s="37" t="str">
        <f>'10'!$A$50</f>
        <v xml:space="preserve"> </v>
      </c>
      <c r="E490" s="37" t="str">
        <f t="shared" si="23"/>
        <v>PV10</v>
      </c>
      <c r="F490" s="37" t="s">
        <v>327</v>
      </c>
      <c r="G490" s="37" t="str">
        <f>'10'!$C$10</f>
        <v xml:space="preserve"> </v>
      </c>
      <c r="H490" s="37">
        <f>VLOOKUP($C490,'10'!$A$19:$O$300,2,FALSE)</f>
        <v>0</v>
      </c>
      <c r="I490" s="47">
        <f>'10'!$C$11</f>
        <v>0</v>
      </c>
      <c r="J490" s="37">
        <v>0</v>
      </c>
      <c r="K490" s="37">
        <f>VLOOKUP($C490,'10'!$A$19:$O$300,15,FALSE)</f>
        <v>0</v>
      </c>
      <c r="L490" s="37">
        <f>VLOOKUP($C490,'10'!$A$19:$O$300,14,FALSE)</f>
        <v>0</v>
      </c>
      <c r="M490" s="37">
        <f>VLOOKUP($C490,'10'!$A$19:$O$300,13,FALSE)</f>
        <v>0</v>
      </c>
      <c r="N490" s="37">
        <f t="shared" si="24"/>
        <v>0</v>
      </c>
      <c r="O490" s="37">
        <f>'10'!$L$50</f>
        <v>0</v>
      </c>
      <c r="P490" s="37" t="str">
        <f>VLOOKUP($C490,'10'!$A$19:$P$300,16,FALSE)</f>
        <v xml:space="preserve"> </v>
      </c>
      <c r="Q490" s="37">
        <f>'10'!$K$50</f>
        <v>0</v>
      </c>
    </row>
    <row r="491" spans="1:17" x14ac:dyDescent="0.25">
      <c r="A491" s="44">
        <f t="shared" si="22"/>
        <v>10</v>
      </c>
      <c r="C491" s="37" t="str">
        <f>'10'!$A$51</f>
        <v xml:space="preserve"> </v>
      </c>
      <c r="E491" s="37" t="str">
        <f t="shared" si="23"/>
        <v>PV10</v>
      </c>
      <c r="F491" s="37" t="s">
        <v>327</v>
      </c>
      <c r="G491" s="37" t="str">
        <f>'10'!$C$10</f>
        <v xml:space="preserve"> </v>
      </c>
      <c r="H491" s="37">
        <f>VLOOKUP($C491,'10'!$A$19:$O$300,2,FALSE)</f>
        <v>0</v>
      </c>
      <c r="I491" s="47">
        <f>'10'!$C$11</f>
        <v>0</v>
      </c>
      <c r="J491" s="37">
        <v>0</v>
      </c>
      <c r="K491" s="37">
        <f>VLOOKUP($C491,'10'!$A$19:$O$300,15,FALSE)</f>
        <v>0</v>
      </c>
      <c r="L491" s="37">
        <f>VLOOKUP($C491,'10'!$A$19:$O$300,14,FALSE)</f>
        <v>0</v>
      </c>
      <c r="M491" s="37">
        <f>VLOOKUP($C491,'10'!$A$19:$O$300,13,FALSE)</f>
        <v>0</v>
      </c>
      <c r="N491" s="37">
        <f t="shared" si="24"/>
        <v>0</v>
      </c>
      <c r="O491" s="37">
        <f>'10'!$L$51</f>
        <v>0</v>
      </c>
      <c r="P491" s="37" t="str">
        <f>VLOOKUP($C491,'10'!$A$19:$P$300,16,FALSE)</f>
        <v xml:space="preserve"> </v>
      </c>
      <c r="Q491" s="37">
        <f>'10'!$K$51</f>
        <v>0</v>
      </c>
    </row>
    <row r="492" spans="1:17" x14ac:dyDescent="0.25">
      <c r="A492" s="44">
        <f t="shared" si="22"/>
        <v>10</v>
      </c>
      <c r="C492" s="37" t="str">
        <f>'10'!$A$52</f>
        <v xml:space="preserve"> </v>
      </c>
      <c r="E492" s="37" t="str">
        <f t="shared" si="23"/>
        <v>PV10</v>
      </c>
      <c r="F492" s="37" t="s">
        <v>327</v>
      </c>
      <c r="G492" s="37" t="str">
        <f>'10'!$C$10</f>
        <v xml:space="preserve"> </v>
      </c>
      <c r="H492" s="37">
        <f>VLOOKUP($C492,'10'!$A$19:$O$300,2,FALSE)</f>
        <v>0</v>
      </c>
      <c r="I492" s="47">
        <f>'10'!$C$11</f>
        <v>0</v>
      </c>
      <c r="J492" s="37">
        <v>0</v>
      </c>
      <c r="K492" s="37">
        <f>VLOOKUP($C492,'10'!$A$19:$O$300,15,FALSE)</f>
        <v>0</v>
      </c>
      <c r="L492" s="37">
        <f>VLOOKUP($C492,'10'!$A$19:$O$300,14,FALSE)</f>
        <v>0</v>
      </c>
      <c r="M492" s="37">
        <f>VLOOKUP($C492,'10'!$A$19:$O$300,13,FALSE)</f>
        <v>0</v>
      </c>
      <c r="N492" s="37">
        <f t="shared" si="24"/>
        <v>0</v>
      </c>
      <c r="O492" s="37">
        <f>'10'!$L$52</f>
        <v>0</v>
      </c>
      <c r="P492" s="37" t="str">
        <f>VLOOKUP($C492,'10'!$A$19:$P$300,16,FALSE)</f>
        <v xml:space="preserve"> </v>
      </c>
      <c r="Q492" s="37">
        <f>'10'!$K$52</f>
        <v>0</v>
      </c>
    </row>
    <row r="493" spans="1:17" x14ac:dyDescent="0.25">
      <c r="A493" s="44">
        <f t="shared" si="22"/>
        <v>10</v>
      </c>
      <c r="C493" s="37" t="str">
        <f>'10'!$A$53</f>
        <v xml:space="preserve"> </v>
      </c>
      <c r="E493" s="37" t="str">
        <f t="shared" si="23"/>
        <v>PV10</v>
      </c>
      <c r="F493" s="37" t="s">
        <v>327</v>
      </c>
      <c r="G493" s="37" t="str">
        <f>'10'!$C$10</f>
        <v xml:space="preserve"> </v>
      </c>
      <c r="H493" s="37">
        <f>VLOOKUP($C493,'10'!$A$19:$O$300,2,FALSE)</f>
        <v>0</v>
      </c>
      <c r="I493" s="47">
        <f>'10'!$C$11</f>
        <v>0</v>
      </c>
      <c r="J493" s="37">
        <v>0</v>
      </c>
      <c r="K493" s="37">
        <f>VLOOKUP($C493,'10'!$A$19:$O$300,15,FALSE)</f>
        <v>0</v>
      </c>
      <c r="L493" s="37">
        <f>VLOOKUP($C493,'10'!$A$19:$O$300,14,FALSE)</f>
        <v>0</v>
      </c>
      <c r="M493" s="37">
        <f>VLOOKUP($C493,'10'!$A$19:$O$300,13,FALSE)</f>
        <v>0</v>
      </c>
      <c r="N493" s="37">
        <f t="shared" si="24"/>
        <v>0</v>
      </c>
      <c r="O493" s="37">
        <f>'10'!$L$53</f>
        <v>0</v>
      </c>
      <c r="P493" s="37" t="str">
        <f>VLOOKUP($C493,'10'!$A$19:$P$300,16,FALSE)</f>
        <v xml:space="preserve"> </v>
      </c>
      <c r="Q493" s="37">
        <f>'10'!$K$53</f>
        <v>0</v>
      </c>
    </row>
    <row r="494" spans="1:17" x14ac:dyDescent="0.25">
      <c r="A494" s="44">
        <f t="shared" ref="A494:A557" si="25">A444+1</f>
        <v>10</v>
      </c>
      <c r="C494" s="37" t="str">
        <f>'10'!$A$54</f>
        <v xml:space="preserve"> </v>
      </c>
      <c r="E494" s="37" t="str">
        <f t="shared" si="23"/>
        <v>PV10</v>
      </c>
      <c r="F494" s="37" t="s">
        <v>327</v>
      </c>
      <c r="G494" s="37" t="str">
        <f>'10'!$C$10</f>
        <v xml:space="preserve"> </v>
      </c>
      <c r="H494" s="37">
        <f>VLOOKUP($C494,'10'!$A$19:$O$300,2,FALSE)</f>
        <v>0</v>
      </c>
      <c r="I494" s="47">
        <f>'10'!$C$11</f>
        <v>0</v>
      </c>
      <c r="J494" s="37">
        <v>0</v>
      </c>
      <c r="K494" s="37">
        <f>VLOOKUP($C494,'10'!$A$19:$O$300,15,FALSE)</f>
        <v>0</v>
      </c>
      <c r="L494" s="37">
        <f>VLOOKUP($C494,'10'!$A$19:$O$300,14,FALSE)</f>
        <v>0</v>
      </c>
      <c r="M494" s="37">
        <f>VLOOKUP($C494,'10'!$A$19:$O$300,13,FALSE)</f>
        <v>0</v>
      </c>
      <c r="N494" s="37">
        <f t="shared" si="24"/>
        <v>0</v>
      </c>
      <c r="O494" s="37">
        <f>'10'!$L$54</f>
        <v>0</v>
      </c>
      <c r="P494" s="37" t="str">
        <f>VLOOKUP($C494,'10'!$A$19:$P$300,16,FALSE)</f>
        <v xml:space="preserve"> </v>
      </c>
      <c r="Q494" s="37">
        <f>'10'!$K$54</f>
        <v>0</v>
      </c>
    </row>
    <row r="495" spans="1:17" x14ac:dyDescent="0.25">
      <c r="A495" s="44">
        <f t="shared" si="25"/>
        <v>10</v>
      </c>
      <c r="C495" s="37" t="str">
        <f>'10'!$A$55</f>
        <v xml:space="preserve"> </v>
      </c>
      <c r="E495" s="37" t="str">
        <f t="shared" si="23"/>
        <v>PV10</v>
      </c>
      <c r="F495" s="37" t="s">
        <v>327</v>
      </c>
      <c r="G495" s="37" t="str">
        <f>'10'!$C$10</f>
        <v xml:space="preserve"> </v>
      </c>
      <c r="H495" s="37">
        <f>VLOOKUP($C495,'10'!$A$19:$O$300,2,FALSE)</f>
        <v>0</v>
      </c>
      <c r="I495" s="47">
        <f>'10'!$C$11</f>
        <v>0</v>
      </c>
      <c r="J495" s="37">
        <v>0</v>
      </c>
      <c r="K495" s="37">
        <f>VLOOKUP($C495,'10'!$A$19:$O$300,15,FALSE)</f>
        <v>0</v>
      </c>
      <c r="L495" s="37">
        <f>VLOOKUP($C495,'10'!$A$19:$O$300,14,FALSE)</f>
        <v>0</v>
      </c>
      <c r="M495" s="37">
        <f>VLOOKUP($C495,'10'!$A$19:$O$300,13,FALSE)</f>
        <v>0</v>
      </c>
      <c r="N495" s="37">
        <f t="shared" si="24"/>
        <v>0</v>
      </c>
      <c r="O495" s="37">
        <f>'10'!$L$55</f>
        <v>0</v>
      </c>
      <c r="P495" s="37" t="str">
        <f>VLOOKUP($C495,'10'!$A$19:$P$300,16,FALSE)</f>
        <v xml:space="preserve"> </v>
      </c>
      <c r="Q495" s="37">
        <f>'10'!$K$55</f>
        <v>0</v>
      </c>
    </row>
    <row r="496" spans="1:17" x14ac:dyDescent="0.25">
      <c r="A496" s="44">
        <f t="shared" si="25"/>
        <v>10</v>
      </c>
      <c r="C496" s="37" t="str">
        <f>'10'!$A$56</f>
        <v xml:space="preserve"> </v>
      </c>
      <c r="E496" s="37" t="str">
        <f t="shared" si="23"/>
        <v>PV10</v>
      </c>
      <c r="F496" s="37" t="s">
        <v>327</v>
      </c>
      <c r="G496" s="37" t="str">
        <f>'10'!$C$10</f>
        <v xml:space="preserve"> </v>
      </c>
      <c r="H496" s="37">
        <f>VLOOKUP($C496,'10'!$A$19:$O$300,2,FALSE)</f>
        <v>0</v>
      </c>
      <c r="I496" s="47">
        <f>'10'!$C$11</f>
        <v>0</v>
      </c>
      <c r="J496" s="37">
        <v>0</v>
      </c>
      <c r="K496" s="37">
        <f>VLOOKUP($C496,'10'!$A$19:$O$300,15,FALSE)</f>
        <v>0</v>
      </c>
      <c r="L496" s="37">
        <f>VLOOKUP($C496,'10'!$A$19:$O$300,14,FALSE)</f>
        <v>0</v>
      </c>
      <c r="M496" s="37">
        <f>VLOOKUP($C496,'10'!$A$19:$O$300,13,FALSE)</f>
        <v>0</v>
      </c>
      <c r="N496" s="37">
        <f t="shared" si="24"/>
        <v>0</v>
      </c>
      <c r="O496" s="37">
        <f>'10'!$L$56</f>
        <v>0</v>
      </c>
      <c r="P496" s="37" t="str">
        <f>VLOOKUP($C496,'10'!$A$19:$P$300,16,FALSE)</f>
        <v xml:space="preserve"> </v>
      </c>
      <c r="Q496" s="37">
        <f>'10'!$K$56</f>
        <v>0</v>
      </c>
    </row>
    <row r="497" spans="1:17" x14ac:dyDescent="0.25">
      <c r="A497" s="44">
        <f t="shared" si="25"/>
        <v>10</v>
      </c>
      <c r="C497" s="37" t="str">
        <f>'10'!$A$57</f>
        <v xml:space="preserve"> </v>
      </c>
      <c r="E497" s="37" t="str">
        <f t="shared" si="23"/>
        <v>PV10</v>
      </c>
      <c r="F497" s="37" t="s">
        <v>327</v>
      </c>
      <c r="G497" s="37" t="str">
        <f>'10'!$C$10</f>
        <v xml:space="preserve"> </v>
      </c>
      <c r="H497" s="37">
        <f>VLOOKUP($C497,'10'!$A$19:$O$300,2,FALSE)</f>
        <v>0</v>
      </c>
      <c r="I497" s="47">
        <f>'10'!$C$11</f>
        <v>0</v>
      </c>
      <c r="J497" s="37">
        <v>0</v>
      </c>
      <c r="K497" s="37">
        <f>VLOOKUP($C497,'10'!$A$19:$O$300,15,FALSE)</f>
        <v>0</v>
      </c>
      <c r="L497" s="37">
        <f>VLOOKUP($C497,'10'!$A$19:$O$300,14,FALSE)</f>
        <v>0</v>
      </c>
      <c r="M497" s="37">
        <f>VLOOKUP($C497,'10'!$A$19:$O$300,13,FALSE)</f>
        <v>0</v>
      </c>
      <c r="N497" s="37">
        <f t="shared" si="24"/>
        <v>0</v>
      </c>
      <c r="O497" s="37">
        <f>'10'!$L$57</f>
        <v>0</v>
      </c>
      <c r="P497" s="37" t="str">
        <f>VLOOKUP($C497,'10'!$A$19:$P$300,16,FALSE)</f>
        <v xml:space="preserve"> </v>
      </c>
      <c r="Q497" s="37">
        <f>'10'!$K$57</f>
        <v>0</v>
      </c>
    </row>
    <row r="498" spans="1:17" x14ac:dyDescent="0.25">
      <c r="A498" s="44">
        <f t="shared" si="25"/>
        <v>10</v>
      </c>
      <c r="C498" s="37" t="str">
        <f>'10'!$A$58</f>
        <v xml:space="preserve"> </v>
      </c>
      <c r="E498" s="37" t="str">
        <f t="shared" si="23"/>
        <v>PV10</v>
      </c>
      <c r="F498" s="37" t="s">
        <v>327</v>
      </c>
      <c r="G498" s="37" t="str">
        <f>'10'!$C$10</f>
        <v xml:space="preserve"> </v>
      </c>
      <c r="H498" s="37">
        <f>VLOOKUP($C498,'10'!$A$19:$O$300,2,FALSE)</f>
        <v>0</v>
      </c>
      <c r="I498" s="47">
        <f>'10'!$C$11</f>
        <v>0</v>
      </c>
      <c r="J498" s="37">
        <v>0</v>
      </c>
      <c r="K498" s="37">
        <f>VLOOKUP($C498,'10'!$A$19:$O$300,15,FALSE)</f>
        <v>0</v>
      </c>
      <c r="L498" s="37">
        <f>VLOOKUP($C498,'10'!$A$19:$O$300,14,FALSE)</f>
        <v>0</v>
      </c>
      <c r="M498" s="37">
        <f>VLOOKUP($C498,'10'!$A$19:$O$300,13,FALSE)</f>
        <v>0</v>
      </c>
      <c r="N498" s="37">
        <f t="shared" si="24"/>
        <v>0</v>
      </c>
      <c r="O498" s="37">
        <f>'10'!$L$58</f>
        <v>0</v>
      </c>
      <c r="P498" s="37" t="str">
        <f>VLOOKUP($C498,'10'!$A$19:$P$300,16,FALSE)</f>
        <v xml:space="preserve"> </v>
      </c>
      <c r="Q498" s="37">
        <f>'10'!$K$58</f>
        <v>0</v>
      </c>
    </row>
    <row r="499" spans="1:17" x14ac:dyDescent="0.25">
      <c r="A499" s="44">
        <f t="shared" si="25"/>
        <v>10</v>
      </c>
      <c r="C499" s="37" t="str">
        <f>'10'!$A$59</f>
        <v xml:space="preserve"> </v>
      </c>
      <c r="E499" s="37" t="str">
        <f t="shared" si="23"/>
        <v>PV10</v>
      </c>
      <c r="F499" s="37" t="s">
        <v>327</v>
      </c>
      <c r="G499" s="37" t="str">
        <f>'10'!$C$10</f>
        <v xml:space="preserve"> </v>
      </c>
      <c r="H499" s="37">
        <f>VLOOKUP($C499,'10'!$A$19:$O$300,2,FALSE)</f>
        <v>0</v>
      </c>
      <c r="I499" s="47">
        <f>'10'!$C$11</f>
        <v>0</v>
      </c>
      <c r="J499" s="37">
        <v>0</v>
      </c>
      <c r="K499" s="37">
        <f>VLOOKUP($C499,'10'!$A$19:$O$300,15,FALSE)</f>
        <v>0</v>
      </c>
      <c r="L499" s="37">
        <f>VLOOKUP($C499,'10'!$A$19:$O$300,14,FALSE)</f>
        <v>0</v>
      </c>
      <c r="M499" s="37">
        <f>VLOOKUP($C499,'10'!$A$19:$O$300,13,FALSE)</f>
        <v>0</v>
      </c>
      <c r="N499" s="37">
        <f t="shared" si="24"/>
        <v>0</v>
      </c>
      <c r="O499" s="37">
        <f>'10'!$L$59</f>
        <v>0</v>
      </c>
      <c r="P499" s="37" t="str">
        <f>VLOOKUP($C499,'10'!$A$19:$P$300,16,FALSE)</f>
        <v xml:space="preserve"> </v>
      </c>
      <c r="Q499" s="37">
        <f>'10'!$K$59</f>
        <v>0</v>
      </c>
    </row>
    <row r="500" spans="1:17" x14ac:dyDescent="0.25">
      <c r="A500" s="44">
        <f t="shared" si="25"/>
        <v>10</v>
      </c>
      <c r="C500" s="37" t="str">
        <f>'10'!$A$60</f>
        <v xml:space="preserve"> </v>
      </c>
      <c r="E500" s="37" t="str">
        <f t="shared" si="23"/>
        <v>PV10</v>
      </c>
      <c r="F500" s="37" t="s">
        <v>327</v>
      </c>
      <c r="G500" s="37" t="str">
        <f>'10'!$C$10</f>
        <v xml:space="preserve"> </v>
      </c>
      <c r="H500" s="37">
        <f>VLOOKUP($C500,'10'!$A$19:$O$300,2,FALSE)</f>
        <v>0</v>
      </c>
      <c r="I500" s="47">
        <f>'10'!$C$11</f>
        <v>0</v>
      </c>
      <c r="J500" s="37">
        <v>0</v>
      </c>
      <c r="K500" s="37">
        <f>VLOOKUP($C500,'10'!$A$19:$O$300,15,FALSE)</f>
        <v>0</v>
      </c>
      <c r="L500" s="37">
        <f>VLOOKUP($C500,'10'!$A$19:$O$300,14,FALSE)</f>
        <v>0</v>
      </c>
      <c r="M500" s="37">
        <f>VLOOKUP($C500,'10'!$A$19:$O$300,13,FALSE)</f>
        <v>0</v>
      </c>
      <c r="N500" s="37">
        <f t="shared" si="24"/>
        <v>0</v>
      </c>
      <c r="O500" s="37">
        <f>'10'!$L$60</f>
        <v>0</v>
      </c>
      <c r="P500" s="37" t="str">
        <f>VLOOKUP($C500,'10'!$A$19:$P$300,16,FALSE)</f>
        <v xml:space="preserve"> </v>
      </c>
      <c r="Q500" s="37">
        <f>'10'!$K$60</f>
        <v>0</v>
      </c>
    </row>
    <row r="501" spans="1:17" x14ac:dyDescent="0.25">
      <c r="A501" s="44">
        <f t="shared" si="25"/>
        <v>10</v>
      </c>
      <c r="C501" s="37" t="str">
        <f>'10'!$A$61</f>
        <v xml:space="preserve"> </v>
      </c>
      <c r="E501" s="37" t="str">
        <f t="shared" si="23"/>
        <v>PV10</v>
      </c>
      <c r="F501" s="37" t="s">
        <v>327</v>
      </c>
      <c r="G501" s="37" t="str">
        <f>'10'!$C$10</f>
        <v xml:space="preserve"> </v>
      </c>
      <c r="H501" s="37">
        <f>VLOOKUP($C501,'10'!$A$19:$O$300,2,FALSE)</f>
        <v>0</v>
      </c>
      <c r="I501" s="47">
        <f>'10'!$C$11</f>
        <v>0</v>
      </c>
      <c r="J501" s="37">
        <v>0</v>
      </c>
      <c r="K501" s="37">
        <f>VLOOKUP($C501,'10'!$A$19:$O$300,15,FALSE)</f>
        <v>0</v>
      </c>
      <c r="L501" s="37">
        <f>VLOOKUP($C501,'10'!$A$19:$O$300,14,FALSE)</f>
        <v>0</v>
      </c>
      <c r="M501" s="37">
        <f>VLOOKUP($C501,'10'!$A$19:$O$300,13,FALSE)</f>
        <v>0</v>
      </c>
      <c r="N501" s="37">
        <f t="shared" si="24"/>
        <v>0</v>
      </c>
      <c r="O501" s="37">
        <f>'10'!$L$61</f>
        <v>0</v>
      </c>
      <c r="P501" s="37" t="str">
        <f>VLOOKUP($C501,'10'!$A$19:$P$300,16,FALSE)</f>
        <v xml:space="preserve"> </v>
      </c>
      <c r="Q501" s="37">
        <f>'10'!$K$61</f>
        <v>0</v>
      </c>
    </row>
    <row r="502" spans="1:17" x14ac:dyDescent="0.25">
      <c r="A502" s="44">
        <f t="shared" si="25"/>
        <v>10</v>
      </c>
      <c r="C502" s="37" t="str">
        <f>'10'!$A$62</f>
        <v xml:space="preserve"> </v>
      </c>
      <c r="E502" s="37" t="str">
        <f t="shared" si="23"/>
        <v>PV10</v>
      </c>
      <c r="F502" s="37" t="s">
        <v>327</v>
      </c>
      <c r="G502" s="37" t="str">
        <f>'10'!$C$10</f>
        <v xml:space="preserve"> </v>
      </c>
      <c r="H502" s="37">
        <f>VLOOKUP($C502,'10'!$A$19:$O$300,2,FALSE)</f>
        <v>0</v>
      </c>
      <c r="I502" s="47">
        <f>'10'!$C$11</f>
        <v>0</v>
      </c>
      <c r="J502" s="37">
        <v>0</v>
      </c>
      <c r="K502" s="37">
        <f>VLOOKUP($C502,'10'!$A$19:$O$300,15,FALSE)</f>
        <v>0</v>
      </c>
      <c r="L502" s="37">
        <f>VLOOKUP($C502,'10'!$A$19:$O$300,14,FALSE)</f>
        <v>0</v>
      </c>
      <c r="M502" s="37">
        <f>VLOOKUP($C502,'10'!$A$19:$O$300,13,FALSE)</f>
        <v>0</v>
      </c>
      <c r="N502" s="37">
        <f t="shared" si="24"/>
        <v>0</v>
      </c>
      <c r="O502" s="37">
        <f>'10'!$L$62</f>
        <v>0</v>
      </c>
      <c r="P502" s="37" t="str">
        <f>VLOOKUP($C502,'10'!$A$19:$P$300,16,FALSE)</f>
        <v xml:space="preserve"> </v>
      </c>
      <c r="Q502" s="37">
        <f>'10'!$K$62</f>
        <v>0</v>
      </c>
    </row>
    <row r="503" spans="1:17" x14ac:dyDescent="0.25">
      <c r="A503" s="44">
        <f t="shared" si="25"/>
        <v>10</v>
      </c>
      <c r="C503" s="37" t="str">
        <f>'10'!$A$63</f>
        <v xml:space="preserve"> </v>
      </c>
      <c r="E503" s="37" t="str">
        <f t="shared" si="23"/>
        <v>PV10</v>
      </c>
      <c r="F503" s="37" t="s">
        <v>327</v>
      </c>
      <c r="G503" s="37" t="str">
        <f>'10'!$C$10</f>
        <v xml:space="preserve"> </v>
      </c>
      <c r="H503" s="37">
        <f>VLOOKUP($C503,'10'!$A$19:$O$300,2,FALSE)</f>
        <v>0</v>
      </c>
      <c r="I503" s="47">
        <f>'10'!$C$11</f>
        <v>0</v>
      </c>
      <c r="J503" s="37">
        <v>0</v>
      </c>
      <c r="K503" s="37">
        <f>VLOOKUP($C503,'10'!$A$19:$O$300,15,FALSE)</f>
        <v>0</v>
      </c>
      <c r="L503" s="37">
        <f>VLOOKUP($C503,'10'!$A$19:$O$300,14,FALSE)</f>
        <v>0</v>
      </c>
      <c r="M503" s="37">
        <f>VLOOKUP($C503,'10'!$A$19:$O$300,13,FALSE)</f>
        <v>0</v>
      </c>
      <c r="N503" s="37">
        <f t="shared" si="24"/>
        <v>0</v>
      </c>
      <c r="O503" s="37">
        <f>'10'!$L$63</f>
        <v>0</v>
      </c>
      <c r="P503" s="37" t="str">
        <f>VLOOKUP($C503,'10'!$A$19:$P$300,16,FALSE)</f>
        <v xml:space="preserve"> </v>
      </c>
      <c r="Q503" s="37">
        <f>'10'!$K$63</f>
        <v>0</v>
      </c>
    </row>
    <row r="504" spans="1:17" x14ac:dyDescent="0.25">
      <c r="A504" s="44">
        <f t="shared" si="25"/>
        <v>10</v>
      </c>
      <c r="C504" s="37" t="str">
        <f>'10'!$A$64</f>
        <v xml:space="preserve"> </v>
      </c>
      <c r="E504" s="37" t="str">
        <f t="shared" si="23"/>
        <v>PV10</v>
      </c>
      <c r="F504" s="37" t="s">
        <v>327</v>
      </c>
      <c r="G504" s="37" t="str">
        <f>'10'!$C$10</f>
        <v xml:space="preserve"> </v>
      </c>
      <c r="H504" s="37">
        <f>VLOOKUP($C504,'10'!$A$19:$O$300,2,FALSE)</f>
        <v>0</v>
      </c>
      <c r="I504" s="47">
        <f>'10'!$C$11</f>
        <v>0</v>
      </c>
      <c r="J504" s="37">
        <v>0</v>
      </c>
      <c r="K504" s="37">
        <f>VLOOKUP($C504,'10'!$A$19:$O$300,15,FALSE)</f>
        <v>0</v>
      </c>
      <c r="L504" s="37">
        <f>VLOOKUP($C504,'10'!$A$19:$O$300,14,FALSE)</f>
        <v>0</v>
      </c>
      <c r="M504" s="37">
        <f>VLOOKUP($C504,'10'!$A$19:$O$300,13,FALSE)</f>
        <v>0</v>
      </c>
      <c r="N504" s="37">
        <f t="shared" si="24"/>
        <v>0</v>
      </c>
      <c r="O504" s="37">
        <f>'10'!$L$64</f>
        <v>0</v>
      </c>
      <c r="P504" s="37" t="str">
        <f>VLOOKUP($C504,'10'!$A$19:$P$300,16,FALSE)</f>
        <v xml:space="preserve"> </v>
      </c>
      <c r="Q504" s="37">
        <f>'10'!$K$64</f>
        <v>0</v>
      </c>
    </row>
    <row r="505" spans="1:17" x14ac:dyDescent="0.25">
      <c r="A505" s="44">
        <f t="shared" si="25"/>
        <v>10</v>
      </c>
      <c r="C505" s="37" t="str">
        <f>'10'!$A$65</f>
        <v xml:space="preserve"> </v>
      </c>
      <c r="E505" s="37" t="str">
        <f t="shared" si="23"/>
        <v>PV10</v>
      </c>
      <c r="F505" s="37" t="s">
        <v>327</v>
      </c>
      <c r="G505" s="37" t="str">
        <f>'10'!$C$10</f>
        <v xml:space="preserve"> </v>
      </c>
      <c r="H505" s="37">
        <f>VLOOKUP($C505,'10'!$A$19:$O$300,2,FALSE)</f>
        <v>0</v>
      </c>
      <c r="I505" s="47">
        <f>'10'!$C$11</f>
        <v>0</v>
      </c>
      <c r="J505" s="37">
        <v>0</v>
      </c>
      <c r="K505" s="37">
        <f>VLOOKUP($C505,'10'!$A$19:$O$300,15,FALSE)</f>
        <v>0</v>
      </c>
      <c r="L505" s="37">
        <f>VLOOKUP($C505,'10'!$A$19:$O$300,14,FALSE)</f>
        <v>0</v>
      </c>
      <c r="M505" s="37">
        <f>VLOOKUP($C505,'10'!$A$19:$O$300,13,FALSE)</f>
        <v>0</v>
      </c>
      <c r="N505" s="37">
        <f t="shared" si="24"/>
        <v>0</v>
      </c>
      <c r="O505" s="37">
        <f>'10'!$L$65</f>
        <v>0</v>
      </c>
      <c r="P505" s="37" t="str">
        <f>VLOOKUP($C505,'10'!$A$19:$P$300,16,FALSE)</f>
        <v xml:space="preserve"> </v>
      </c>
      <c r="Q505" s="37">
        <f>'10'!$K$65</f>
        <v>0</v>
      </c>
    </row>
    <row r="506" spans="1:17" x14ac:dyDescent="0.25">
      <c r="A506" s="44">
        <f t="shared" si="25"/>
        <v>10</v>
      </c>
      <c r="C506" s="37" t="str">
        <f>'10'!$A$66</f>
        <v xml:space="preserve"> </v>
      </c>
      <c r="E506" s="37" t="str">
        <f t="shared" si="23"/>
        <v>PV10</v>
      </c>
      <c r="F506" s="37" t="s">
        <v>327</v>
      </c>
      <c r="G506" s="37" t="str">
        <f>'10'!$C$10</f>
        <v xml:space="preserve"> </v>
      </c>
      <c r="H506" s="37">
        <f>VLOOKUP($C506,'10'!$A$19:$O$300,2,FALSE)</f>
        <v>0</v>
      </c>
      <c r="I506" s="47">
        <f>'10'!$C$11</f>
        <v>0</v>
      </c>
      <c r="J506" s="37">
        <v>0</v>
      </c>
      <c r="K506" s="37">
        <f>VLOOKUP($C506,'10'!$A$19:$O$300,15,FALSE)</f>
        <v>0</v>
      </c>
      <c r="L506" s="37">
        <f>VLOOKUP($C506,'10'!$A$19:$O$300,14,FALSE)</f>
        <v>0</v>
      </c>
      <c r="M506" s="37">
        <f>VLOOKUP($C506,'10'!$A$19:$O$300,13,FALSE)</f>
        <v>0</v>
      </c>
      <c r="N506" s="37">
        <f t="shared" si="24"/>
        <v>0</v>
      </c>
      <c r="O506" s="37">
        <f>'10'!$L$66</f>
        <v>0</v>
      </c>
      <c r="P506" s="37" t="str">
        <f>VLOOKUP($C506,'10'!$A$19:$P$300,16,FALSE)</f>
        <v xml:space="preserve"> </v>
      </c>
      <c r="Q506" s="37">
        <f>'10'!$K$66</f>
        <v>0</v>
      </c>
    </row>
    <row r="507" spans="1:17" x14ac:dyDescent="0.25">
      <c r="A507" s="44">
        <f t="shared" si="25"/>
        <v>10</v>
      </c>
      <c r="C507" s="37" t="str">
        <f>'10'!$A$67</f>
        <v xml:space="preserve"> </v>
      </c>
      <c r="E507" s="37" t="str">
        <f t="shared" si="23"/>
        <v>PV10</v>
      </c>
      <c r="F507" s="37" t="s">
        <v>327</v>
      </c>
      <c r="G507" s="37" t="str">
        <f>'10'!$C$10</f>
        <v xml:space="preserve"> </v>
      </c>
      <c r="H507" s="37">
        <f>VLOOKUP($C507,'10'!$A$19:$O$300,2,FALSE)</f>
        <v>0</v>
      </c>
      <c r="I507" s="47">
        <f>'10'!$C$11</f>
        <v>0</v>
      </c>
      <c r="J507" s="37">
        <v>0</v>
      </c>
      <c r="K507" s="37">
        <f>VLOOKUP($C507,'10'!$A$19:$O$300,15,FALSE)</f>
        <v>0</v>
      </c>
      <c r="L507" s="37">
        <f>VLOOKUP($C507,'10'!$A$19:$O$300,14,FALSE)</f>
        <v>0</v>
      </c>
      <c r="M507" s="37">
        <f>VLOOKUP($C507,'10'!$A$19:$O$300,13,FALSE)</f>
        <v>0</v>
      </c>
      <c r="N507" s="37">
        <f t="shared" si="24"/>
        <v>0</v>
      </c>
      <c r="O507" s="37">
        <f>'10'!$L$67</f>
        <v>0</v>
      </c>
      <c r="P507" s="37" t="str">
        <f>VLOOKUP($C507,'10'!$A$19:$P$300,16,FALSE)</f>
        <v xml:space="preserve"> </v>
      </c>
      <c r="Q507" s="37">
        <f>'10'!$K$67</f>
        <v>0</v>
      </c>
    </row>
    <row r="508" spans="1:17" x14ac:dyDescent="0.25">
      <c r="A508" s="44">
        <f t="shared" si="25"/>
        <v>10</v>
      </c>
      <c r="C508" s="37" t="str">
        <f>'10'!$A$68</f>
        <v xml:space="preserve"> </v>
      </c>
      <c r="E508" s="37" t="str">
        <f t="shared" si="23"/>
        <v>PV10</v>
      </c>
      <c r="F508" s="37" t="s">
        <v>327</v>
      </c>
      <c r="G508" s="37" t="str">
        <f>'10'!$C$10</f>
        <v xml:space="preserve"> </v>
      </c>
      <c r="H508" s="37">
        <f>VLOOKUP($C508,'10'!$A$19:$O$300,2,FALSE)</f>
        <v>0</v>
      </c>
      <c r="I508" s="47">
        <f>'10'!$C$11</f>
        <v>0</v>
      </c>
      <c r="J508" s="37">
        <v>0</v>
      </c>
      <c r="K508" s="37">
        <f>VLOOKUP($C508,'10'!$A$19:$O$300,15,FALSE)</f>
        <v>0</v>
      </c>
      <c r="L508" s="37">
        <f>VLOOKUP($C508,'10'!$A$19:$O$300,14,FALSE)</f>
        <v>0</v>
      </c>
      <c r="M508" s="37">
        <f>VLOOKUP($C508,'10'!$A$19:$O$300,13,FALSE)</f>
        <v>0</v>
      </c>
      <c r="N508" s="37">
        <f t="shared" si="24"/>
        <v>0</v>
      </c>
      <c r="O508" s="37">
        <f>'10'!$L$68</f>
        <v>0</v>
      </c>
      <c r="P508" s="37" t="str">
        <f>VLOOKUP($C508,'10'!$A$19:$P$300,16,FALSE)</f>
        <v xml:space="preserve"> </v>
      </c>
      <c r="Q508" s="37">
        <f>'10'!$K$68</f>
        <v>0</v>
      </c>
    </row>
    <row r="509" spans="1:17" x14ac:dyDescent="0.25">
      <c r="A509" s="46">
        <f t="shared" si="25"/>
        <v>11</v>
      </c>
      <c r="C509" s="37" t="str">
        <f>'11'!$A$19</f>
        <v xml:space="preserve"> </v>
      </c>
      <c r="E509" s="37" t="str">
        <f t="shared" si="23"/>
        <v>PV11</v>
      </c>
      <c r="F509" s="37" t="s">
        <v>327</v>
      </c>
      <c r="G509" s="37" t="str">
        <f>'11'!$C$10</f>
        <v xml:space="preserve"> </v>
      </c>
      <c r="H509" s="37">
        <f>VLOOKUP($C509,'11'!$A$19:$O$300,2,FALSE)</f>
        <v>0</v>
      </c>
      <c r="I509" s="47">
        <f>'11'!$C$11</f>
        <v>0</v>
      </c>
      <c r="J509" s="37">
        <v>0</v>
      </c>
      <c r="K509" s="37">
        <f>VLOOKUP($C509,'11'!$A$19:$O$300,15,FALSE)</f>
        <v>0</v>
      </c>
      <c r="L509" s="37">
        <f>VLOOKUP($C509,'11'!$A$19:$O$300,14,FALSE)</f>
        <v>0</v>
      </c>
      <c r="M509" s="37">
        <f>VLOOKUP($C509,'11'!$A$19:$O$300,13,FALSE)</f>
        <v>0</v>
      </c>
      <c r="N509" s="37">
        <f t="shared" si="24"/>
        <v>0</v>
      </c>
      <c r="O509" s="37">
        <f>'11'!$L$19</f>
        <v>0</v>
      </c>
      <c r="P509" s="37" t="str">
        <f>VLOOKUP($C509,'11'!$A$19:$P$300,16,FALSE)</f>
        <v xml:space="preserve"> </v>
      </c>
      <c r="Q509" s="37">
        <f>'11'!$K$19</f>
        <v>0</v>
      </c>
    </row>
    <row r="510" spans="1:17" x14ac:dyDescent="0.25">
      <c r="A510" s="46">
        <f t="shared" si="25"/>
        <v>11</v>
      </c>
      <c r="C510" s="37" t="str">
        <f>'11'!$A$20</f>
        <v xml:space="preserve"> </v>
      </c>
      <c r="E510" s="37" t="str">
        <f t="shared" si="23"/>
        <v>PV11</v>
      </c>
      <c r="F510" s="37" t="s">
        <v>327</v>
      </c>
      <c r="G510" s="37" t="str">
        <f>'11'!$C$10</f>
        <v xml:space="preserve"> </v>
      </c>
      <c r="H510" s="37">
        <f>VLOOKUP($C510,'11'!$A$19:$O$300,2,FALSE)</f>
        <v>0</v>
      </c>
      <c r="I510" s="47">
        <f>'11'!$C$11</f>
        <v>0</v>
      </c>
      <c r="J510" s="37">
        <v>0</v>
      </c>
      <c r="K510" s="37">
        <f>VLOOKUP($C510,'11'!$A$19:$O$300,15,FALSE)</f>
        <v>0</v>
      </c>
      <c r="L510" s="37">
        <f>VLOOKUP($C510,'11'!$A$19:$O$300,14,FALSE)</f>
        <v>0</v>
      </c>
      <c r="M510" s="37">
        <f>VLOOKUP($C510,'11'!$A$19:$O$300,13,FALSE)</f>
        <v>0</v>
      </c>
      <c r="N510" s="37">
        <f t="shared" si="24"/>
        <v>0</v>
      </c>
      <c r="O510" s="37">
        <f>'11'!$L$20</f>
        <v>0</v>
      </c>
      <c r="P510" s="37" t="str">
        <f>VLOOKUP($C510,'11'!$A$19:$P$300,16,FALSE)</f>
        <v xml:space="preserve"> </v>
      </c>
      <c r="Q510" s="37">
        <f>'11'!$K$20</f>
        <v>0</v>
      </c>
    </row>
    <row r="511" spans="1:17" x14ac:dyDescent="0.25">
      <c r="A511" s="46">
        <f t="shared" si="25"/>
        <v>11</v>
      </c>
      <c r="C511" s="37" t="str">
        <f>'11'!$A$21</f>
        <v xml:space="preserve"> </v>
      </c>
      <c r="E511" s="37" t="str">
        <f t="shared" si="23"/>
        <v>PV11</v>
      </c>
      <c r="F511" s="37" t="s">
        <v>327</v>
      </c>
      <c r="G511" s="37" t="str">
        <f>'11'!$C$10</f>
        <v xml:space="preserve"> </v>
      </c>
      <c r="H511" s="37">
        <f>VLOOKUP($C511,'11'!$A$19:$O$300,2,FALSE)</f>
        <v>0</v>
      </c>
      <c r="I511" s="47">
        <f>'11'!$C$11</f>
        <v>0</v>
      </c>
      <c r="J511" s="37">
        <v>0</v>
      </c>
      <c r="K511" s="37">
        <f>VLOOKUP($C511,'11'!$A$19:$O$300,15,FALSE)</f>
        <v>0</v>
      </c>
      <c r="L511" s="37">
        <f>VLOOKUP($C511,'11'!$A$19:$O$300,14,FALSE)</f>
        <v>0</v>
      </c>
      <c r="M511" s="37">
        <f>VLOOKUP($C511,'11'!$A$19:$O$300,13,FALSE)</f>
        <v>0</v>
      </c>
      <c r="N511" s="37">
        <f t="shared" si="24"/>
        <v>0</v>
      </c>
      <c r="O511" s="37">
        <f>'11'!$L$21</f>
        <v>0</v>
      </c>
      <c r="P511" s="37" t="str">
        <f>VLOOKUP($C511,'11'!$A$19:$P$300,16,FALSE)</f>
        <v xml:space="preserve"> </v>
      </c>
      <c r="Q511" s="37">
        <f>'11'!$K$21</f>
        <v>0</v>
      </c>
    </row>
    <row r="512" spans="1:17" x14ac:dyDescent="0.25">
      <c r="A512" s="46">
        <f t="shared" si="25"/>
        <v>11</v>
      </c>
      <c r="C512" s="37" t="str">
        <f>'11'!$A$22</f>
        <v xml:space="preserve"> </v>
      </c>
      <c r="E512" s="37" t="str">
        <f t="shared" si="23"/>
        <v>PV11</v>
      </c>
      <c r="F512" s="37" t="s">
        <v>327</v>
      </c>
      <c r="G512" s="37" t="str">
        <f>'11'!$C$10</f>
        <v xml:space="preserve"> </v>
      </c>
      <c r="H512" s="37">
        <f>VLOOKUP($C512,'11'!$A$19:$O$300,2,FALSE)</f>
        <v>0</v>
      </c>
      <c r="I512" s="47">
        <f>'11'!$C$11</f>
        <v>0</v>
      </c>
      <c r="J512" s="37">
        <v>0</v>
      </c>
      <c r="K512" s="37">
        <f>VLOOKUP($C512,'11'!$A$19:$O$300,15,FALSE)</f>
        <v>0</v>
      </c>
      <c r="L512" s="37">
        <f>VLOOKUP($C512,'11'!$A$19:$O$300,14,FALSE)</f>
        <v>0</v>
      </c>
      <c r="M512" s="37">
        <f>VLOOKUP($C512,'11'!$A$19:$O$300,13,FALSE)</f>
        <v>0</v>
      </c>
      <c r="N512" s="37">
        <f t="shared" si="24"/>
        <v>0</v>
      </c>
      <c r="O512" s="37">
        <f>'11'!$L$22</f>
        <v>0</v>
      </c>
      <c r="P512" s="37" t="str">
        <f>VLOOKUP($C512,'11'!$A$19:$P$300,16,FALSE)</f>
        <v xml:space="preserve"> </v>
      </c>
      <c r="Q512" s="37">
        <f>'11'!$K$22</f>
        <v>0</v>
      </c>
    </row>
    <row r="513" spans="1:17" x14ac:dyDescent="0.25">
      <c r="A513" s="46">
        <f t="shared" si="25"/>
        <v>11</v>
      </c>
      <c r="C513" s="37" t="str">
        <f>'11'!$A$23</f>
        <v xml:space="preserve"> </v>
      </c>
      <c r="E513" s="37" t="str">
        <f t="shared" si="23"/>
        <v>PV11</v>
      </c>
      <c r="F513" s="37" t="s">
        <v>327</v>
      </c>
      <c r="G513" s="37" t="str">
        <f>'11'!$C$10</f>
        <v xml:space="preserve"> </v>
      </c>
      <c r="H513" s="37">
        <f>VLOOKUP($C513,'11'!$A$19:$O$300,2,FALSE)</f>
        <v>0</v>
      </c>
      <c r="I513" s="47">
        <f>'11'!$C$11</f>
        <v>0</v>
      </c>
      <c r="J513" s="37">
        <v>0</v>
      </c>
      <c r="K513" s="37">
        <f>VLOOKUP($C513,'11'!$A$19:$O$300,15,FALSE)</f>
        <v>0</v>
      </c>
      <c r="L513" s="37">
        <f>VLOOKUP($C513,'11'!$A$19:$O$300,14,FALSE)</f>
        <v>0</v>
      </c>
      <c r="M513" s="37">
        <f>VLOOKUP($C513,'11'!$A$19:$O$300,13,FALSE)</f>
        <v>0</v>
      </c>
      <c r="N513" s="37">
        <f t="shared" si="24"/>
        <v>0</v>
      </c>
      <c r="O513" s="37">
        <f>'11'!$L$23</f>
        <v>0</v>
      </c>
      <c r="P513" s="37" t="str">
        <f>VLOOKUP($C513,'11'!$A$19:$P$300,16,FALSE)</f>
        <v xml:space="preserve"> </v>
      </c>
      <c r="Q513" s="37">
        <f>'11'!$K$23</f>
        <v>0</v>
      </c>
    </row>
    <row r="514" spans="1:17" x14ac:dyDescent="0.25">
      <c r="A514" s="46">
        <f t="shared" si="25"/>
        <v>11</v>
      </c>
      <c r="C514" s="37" t="str">
        <f>'11'!$A$24</f>
        <v xml:space="preserve"> </v>
      </c>
      <c r="E514" s="37" t="str">
        <f t="shared" si="23"/>
        <v>PV11</v>
      </c>
      <c r="F514" s="37" t="s">
        <v>327</v>
      </c>
      <c r="G514" s="37" t="str">
        <f>'11'!$C$10</f>
        <v xml:space="preserve"> </v>
      </c>
      <c r="H514" s="37">
        <f>VLOOKUP($C514,'11'!$A$19:$O$300,2,FALSE)</f>
        <v>0</v>
      </c>
      <c r="I514" s="47">
        <f>'11'!$C$11</f>
        <v>0</v>
      </c>
      <c r="J514" s="37">
        <v>0</v>
      </c>
      <c r="K514" s="37">
        <f>VLOOKUP($C514,'11'!$A$19:$O$300,15,FALSE)</f>
        <v>0</v>
      </c>
      <c r="L514" s="37">
        <f>VLOOKUP($C514,'11'!$A$19:$O$300,14,FALSE)</f>
        <v>0</v>
      </c>
      <c r="M514" s="37">
        <f>VLOOKUP($C514,'11'!$A$19:$O$300,13,FALSE)</f>
        <v>0</v>
      </c>
      <c r="N514" s="37">
        <f t="shared" si="24"/>
        <v>0</v>
      </c>
      <c r="O514" s="37">
        <f>'11'!$L$24</f>
        <v>0</v>
      </c>
      <c r="P514" s="37" t="str">
        <f>VLOOKUP($C514,'11'!$A$19:$P$300,16,FALSE)</f>
        <v xml:space="preserve"> </v>
      </c>
      <c r="Q514" s="37">
        <f>'11'!$K$24</f>
        <v>0</v>
      </c>
    </row>
    <row r="515" spans="1:17" x14ac:dyDescent="0.25">
      <c r="A515" s="46">
        <f t="shared" si="25"/>
        <v>11</v>
      </c>
      <c r="C515" s="37" t="str">
        <f>'11'!$A$25</f>
        <v xml:space="preserve"> </v>
      </c>
      <c r="E515" s="37" t="str">
        <f t="shared" si="23"/>
        <v>PV11</v>
      </c>
      <c r="F515" s="37" t="s">
        <v>327</v>
      </c>
      <c r="G515" s="37" t="str">
        <f>'11'!$C$10</f>
        <v xml:space="preserve"> </v>
      </c>
      <c r="H515" s="37">
        <f>VLOOKUP($C515,'11'!$A$19:$O$300,2,FALSE)</f>
        <v>0</v>
      </c>
      <c r="I515" s="47">
        <f>'11'!$C$11</f>
        <v>0</v>
      </c>
      <c r="J515" s="37">
        <v>0</v>
      </c>
      <c r="K515" s="37">
        <f>VLOOKUP($C515,'11'!$A$19:$O$300,15,FALSE)</f>
        <v>0</v>
      </c>
      <c r="L515" s="37">
        <f>VLOOKUP($C515,'11'!$A$19:$O$300,14,FALSE)</f>
        <v>0</v>
      </c>
      <c r="M515" s="37">
        <f>VLOOKUP($C515,'11'!$A$19:$O$300,13,FALSE)</f>
        <v>0</v>
      </c>
      <c r="N515" s="37">
        <f t="shared" si="24"/>
        <v>0</v>
      </c>
      <c r="O515" s="37">
        <f>'11'!$L$25</f>
        <v>0</v>
      </c>
      <c r="P515" s="37" t="str">
        <f>VLOOKUP($C515,'11'!$A$19:$P$300,16,FALSE)</f>
        <v xml:space="preserve"> </v>
      </c>
      <c r="Q515" s="37">
        <f>'11'!$K$25</f>
        <v>0</v>
      </c>
    </row>
    <row r="516" spans="1:17" x14ac:dyDescent="0.25">
      <c r="A516" s="46">
        <f t="shared" si="25"/>
        <v>11</v>
      </c>
      <c r="C516" s="37" t="str">
        <f>'11'!$A$26</f>
        <v xml:space="preserve"> </v>
      </c>
      <c r="E516" s="37" t="str">
        <f t="shared" si="23"/>
        <v>PV11</v>
      </c>
      <c r="F516" s="37" t="s">
        <v>327</v>
      </c>
      <c r="G516" s="37" t="str">
        <f>'11'!$C$10</f>
        <v xml:space="preserve"> </v>
      </c>
      <c r="H516" s="37">
        <f>VLOOKUP($C516,'11'!$A$19:$O$300,2,FALSE)</f>
        <v>0</v>
      </c>
      <c r="I516" s="47">
        <f>'11'!$C$11</f>
        <v>0</v>
      </c>
      <c r="J516" s="37">
        <v>0</v>
      </c>
      <c r="K516" s="37">
        <f>VLOOKUP($C516,'11'!$A$19:$O$300,15,FALSE)</f>
        <v>0</v>
      </c>
      <c r="L516" s="37">
        <f>VLOOKUP($C516,'11'!$A$19:$O$300,14,FALSE)</f>
        <v>0</v>
      </c>
      <c r="M516" s="37">
        <f>VLOOKUP($C516,'11'!$A$19:$O$300,13,FALSE)</f>
        <v>0</v>
      </c>
      <c r="N516" s="37">
        <f t="shared" si="24"/>
        <v>0</v>
      </c>
      <c r="O516" s="37">
        <f>'11'!$L$26</f>
        <v>0</v>
      </c>
      <c r="P516" s="37" t="str">
        <f>VLOOKUP($C516,'11'!$A$19:$P$300,16,FALSE)</f>
        <v xml:space="preserve"> </v>
      </c>
      <c r="Q516" s="37">
        <f>'11'!$K$26</f>
        <v>0</v>
      </c>
    </row>
    <row r="517" spans="1:17" x14ac:dyDescent="0.25">
      <c r="A517" s="46">
        <f t="shared" si="25"/>
        <v>11</v>
      </c>
      <c r="C517" s="37" t="str">
        <f>'11'!$A$27</f>
        <v xml:space="preserve"> </v>
      </c>
      <c r="E517" s="37" t="str">
        <f t="shared" si="23"/>
        <v>PV11</v>
      </c>
      <c r="F517" s="37" t="s">
        <v>327</v>
      </c>
      <c r="G517" s="37" t="str">
        <f>'11'!$C$10</f>
        <v xml:space="preserve"> </v>
      </c>
      <c r="H517" s="37">
        <f>VLOOKUP($C517,'11'!$A$19:$O$300,2,FALSE)</f>
        <v>0</v>
      </c>
      <c r="I517" s="47">
        <f>'11'!$C$11</f>
        <v>0</v>
      </c>
      <c r="J517" s="37">
        <v>0</v>
      </c>
      <c r="K517" s="37">
        <f>VLOOKUP($C517,'11'!$A$19:$O$300,15,FALSE)</f>
        <v>0</v>
      </c>
      <c r="L517" s="37">
        <f>VLOOKUP($C517,'11'!$A$19:$O$300,14,FALSE)</f>
        <v>0</v>
      </c>
      <c r="M517" s="37">
        <f>VLOOKUP($C517,'11'!$A$19:$O$300,13,FALSE)</f>
        <v>0</v>
      </c>
      <c r="N517" s="37">
        <f t="shared" si="24"/>
        <v>0</v>
      </c>
      <c r="O517" s="37">
        <f>'11'!$L$27</f>
        <v>0</v>
      </c>
      <c r="P517" s="37" t="str">
        <f>VLOOKUP($C517,'11'!$A$19:$P$300,16,FALSE)</f>
        <v xml:space="preserve"> </v>
      </c>
      <c r="Q517" s="37">
        <f>'11'!$K$27</f>
        <v>0</v>
      </c>
    </row>
    <row r="518" spans="1:17" x14ac:dyDescent="0.25">
      <c r="A518" s="46">
        <f t="shared" si="25"/>
        <v>11</v>
      </c>
      <c r="C518" s="37" t="str">
        <f>'11'!$A$28</f>
        <v xml:space="preserve"> </v>
      </c>
      <c r="E518" s="37" t="str">
        <f t="shared" si="23"/>
        <v>PV11</v>
      </c>
      <c r="F518" s="37" t="s">
        <v>327</v>
      </c>
      <c r="G518" s="37" t="str">
        <f>'11'!$C$10</f>
        <v xml:space="preserve"> </v>
      </c>
      <c r="H518" s="37">
        <f>VLOOKUP($C518,'11'!$A$19:$O$300,2,FALSE)</f>
        <v>0</v>
      </c>
      <c r="I518" s="47">
        <f>'11'!$C$11</f>
        <v>0</v>
      </c>
      <c r="J518" s="37">
        <v>0</v>
      </c>
      <c r="K518" s="37">
        <f>VLOOKUP($C518,'11'!$A$19:$O$300,15,FALSE)</f>
        <v>0</v>
      </c>
      <c r="L518" s="37">
        <f>VLOOKUP($C518,'11'!$A$19:$O$300,14,FALSE)</f>
        <v>0</v>
      </c>
      <c r="M518" s="37">
        <f>VLOOKUP($C518,'11'!$A$19:$O$300,13,FALSE)</f>
        <v>0</v>
      </c>
      <c r="N518" s="37">
        <f t="shared" si="24"/>
        <v>0</v>
      </c>
      <c r="O518" s="37">
        <f>'11'!$L$28</f>
        <v>0</v>
      </c>
      <c r="P518" s="37" t="str">
        <f>VLOOKUP($C518,'11'!$A$19:$P$300,16,FALSE)</f>
        <v xml:space="preserve"> </v>
      </c>
      <c r="Q518" s="37">
        <f>'11'!$K$28</f>
        <v>0</v>
      </c>
    </row>
    <row r="519" spans="1:17" x14ac:dyDescent="0.25">
      <c r="A519" s="46">
        <f t="shared" si="25"/>
        <v>11</v>
      </c>
      <c r="C519" s="37" t="str">
        <f>'11'!$A$29</f>
        <v xml:space="preserve"> </v>
      </c>
      <c r="E519" s="37" t="str">
        <f t="shared" si="23"/>
        <v>PV11</v>
      </c>
      <c r="F519" s="37" t="s">
        <v>327</v>
      </c>
      <c r="G519" s="37" t="str">
        <f>'11'!$C$10</f>
        <v xml:space="preserve"> </v>
      </c>
      <c r="H519" s="37">
        <f>VLOOKUP($C519,'11'!$A$19:$O$300,2,FALSE)</f>
        <v>0</v>
      </c>
      <c r="I519" s="47">
        <f>'11'!$C$11</f>
        <v>0</v>
      </c>
      <c r="J519" s="37">
        <v>0</v>
      </c>
      <c r="K519" s="37">
        <f>VLOOKUP($C519,'11'!$A$19:$O$300,15,FALSE)</f>
        <v>0</v>
      </c>
      <c r="L519" s="37">
        <f>VLOOKUP($C519,'11'!$A$19:$O$300,14,FALSE)</f>
        <v>0</v>
      </c>
      <c r="M519" s="37">
        <f>VLOOKUP($C519,'11'!$A$19:$O$300,13,FALSE)</f>
        <v>0</v>
      </c>
      <c r="N519" s="37">
        <f t="shared" si="24"/>
        <v>0</v>
      </c>
      <c r="O519" s="37">
        <f>'11'!$L$29</f>
        <v>0</v>
      </c>
      <c r="P519" s="37" t="str">
        <f>VLOOKUP($C519,'11'!$A$19:$P$300,16,FALSE)</f>
        <v xml:space="preserve"> </v>
      </c>
      <c r="Q519" s="37">
        <f>'11'!$K$29</f>
        <v>0</v>
      </c>
    </row>
    <row r="520" spans="1:17" x14ac:dyDescent="0.25">
      <c r="A520" s="46">
        <f t="shared" si="25"/>
        <v>11</v>
      </c>
      <c r="C520" s="37" t="str">
        <f>'11'!$A$30</f>
        <v xml:space="preserve"> </v>
      </c>
      <c r="E520" s="37" t="str">
        <f t="shared" si="23"/>
        <v>PV11</v>
      </c>
      <c r="F520" s="37" t="s">
        <v>327</v>
      </c>
      <c r="G520" s="37" t="str">
        <f>'11'!$C$10</f>
        <v xml:space="preserve"> </v>
      </c>
      <c r="H520" s="37">
        <f>VLOOKUP($C520,'11'!$A$19:$O$300,2,FALSE)</f>
        <v>0</v>
      </c>
      <c r="I520" s="47">
        <f>'11'!$C$11</f>
        <v>0</v>
      </c>
      <c r="J520" s="37">
        <v>0</v>
      </c>
      <c r="K520" s="37">
        <f>VLOOKUP($C520,'11'!$A$19:$O$300,15,FALSE)</f>
        <v>0</v>
      </c>
      <c r="L520" s="37">
        <f>VLOOKUP($C520,'11'!$A$19:$O$300,14,FALSE)</f>
        <v>0</v>
      </c>
      <c r="M520" s="37">
        <f>VLOOKUP($C520,'11'!$A$19:$O$300,13,FALSE)</f>
        <v>0</v>
      </c>
      <c r="N520" s="37">
        <f t="shared" si="24"/>
        <v>0</v>
      </c>
      <c r="O520" s="37">
        <f>'11'!$L$30</f>
        <v>0</v>
      </c>
      <c r="P520" s="37" t="str">
        <f>VLOOKUP($C520,'11'!$A$19:$P$300,16,FALSE)</f>
        <v xml:space="preserve"> </v>
      </c>
      <c r="Q520" s="37">
        <f>'11'!$K$30</f>
        <v>0</v>
      </c>
    </row>
    <row r="521" spans="1:17" x14ac:dyDescent="0.25">
      <c r="A521" s="46">
        <f t="shared" si="25"/>
        <v>11</v>
      </c>
      <c r="C521" s="37" t="str">
        <f>'11'!$A$31</f>
        <v xml:space="preserve"> </v>
      </c>
      <c r="E521" s="37" t="str">
        <f t="shared" si="23"/>
        <v>PV11</v>
      </c>
      <c r="F521" s="37" t="s">
        <v>327</v>
      </c>
      <c r="G521" s="37" t="str">
        <f>'11'!$C$10</f>
        <v xml:space="preserve"> </v>
      </c>
      <c r="H521" s="37">
        <f>VLOOKUP($C521,'11'!$A$19:$O$300,2,FALSE)</f>
        <v>0</v>
      </c>
      <c r="I521" s="47">
        <f>'11'!$C$11</f>
        <v>0</v>
      </c>
      <c r="J521" s="37">
        <v>0</v>
      </c>
      <c r="K521" s="37">
        <f>VLOOKUP($C521,'11'!$A$19:$O$300,15,FALSE)</f>
        <v>0</v>
      </c>
      <c r="L521" s="37">
        <f>VLOOKUP($C521,'11'!$A$19:$O$300,14,FALSE)</f>
        <v>0</v>
      </c>
      <c r="M521" s="37">
        <f>VLOOKUP($C521,'11'!$A$19:$O$300,13,FALSE)</f>
        <v>0</v>
      </c>
      <c r="N521" s="37">
        <f t="shared" si="24"/>
        <v>0</v>
      </c>
      <c r="O521" s="37">
        <f>'11'!$L$31</f>
        <v>0</v>
      </c>
      <c r="P521" s="37" t="str">
        <f>VLOOKUP($C521,'11'!$A$19:$P$300,16,FALSE)</f>
        <v xml:space="preserve"> </v>
      </c>
      <c r="Q521" s="37">
        <f>'11'!$K$31</f>
        <v>0</v>
      </c>
    </row>
    <row r="522" spans="1:17" x14ac:dyDescent="0.25">
      <c r="A522" s="46">
        <f t="shared" si="25"/>
        <v>11</v>
      </c>
      <c r="C522" s="37" t="str">
        <f>'11'!$A$32</f>
        <v xml:space="preserve"> </v>
      </c>
      <c r="E522" s="37" t="str">
        <f t="shared" ref="E522:E585" si="26">CONCATENATE("PV",A522)</f>
        <v>PV11</v>
      </c>
      <c r="F522" s="37" t="s">
        <v>327</v>
      </c>
      <c r="G522" s="37" t="str">
        <f>'11'!$C$10</f>
        <v xml:space="preserve"> </v>
      </c>
      <c r="H522" s="37">
        <f>VLOOKUP($C522,'11'!$A$19:$O$300,2,FALSE)</f>
        <v>0</v>
      </c>
      <c r="I522" s="47">
        <f>'11'!$C$11</f>
        <v>0</v>
      </c>
      <c r="J522" s="37">
        <v>0</v>
      </c>
      <c r="K522" s="37">
        <f>VLOOKUP($C522,'11'!$A$19:$O$300,15,FALSE)</f>
        <v>0</v>
      </c>
      <c r="L522" s="37">
        <f>VLOOKUP($C522,'11'!$A$19:$O$300,14,FALSE)</f>
        <v>0</v>
      </c>
      <c r="M522" s="37">
        <f>VLOOKUP($C522,'11'!$A$19:$O$300,13,FALSE)</f>
        <v>0</v>
      </c>
      <c r="N522" s="37">
        <f t="shared" ref="N522:N585" si="27">H522</f>
        <v>0</v>
      </c>
      <c r="O522" s="37">
        <f>'11'!$L$32</f>
        <v>0</v>
      </c>
      <c r="P522" s="37" t="str">
        <f>VLOOKUP($C522,'11'!$A$19:$P$300,16,FALSE)</f>
        <v xml:space="preserve"> </v>
      </c>
      <c r="Q522" s="37">
        <f>'11'!$K$32</f>
        <v>0</v>
      </c>
    </row>
    <row r="523" spans="1:17" x14ac:dyDescent="0.25">
      <c r="A523" s="46">
        <f t="shared" si="25"/>
        <v>11</v>
      </c>
      <c r="C523" s="37" t="str">
        <f>'11'!$A$33</f>
        <v xml:space="preserve"> </v>
      </c>
      <c r="E523" s="37" t="str">
        <f t="shared" si="26"/>
        <v>PV11</v>
      </c>
      <c r="F523" s="37" t="s">
        <v>327</v>
      </c>
      <c r="G523" s="37" t="str">
        <f>'11'!$C$10</f>
        <v xml:space="preserve"> </v>
      </c>
      <c r="H523" s="37">
        <f>VLOOKUP($C523,'11'!$A$19:$O$300,2,FALSE)</f>
        <v>0</v>
      </c>
      <c r="I523" s="47">
        <f>'11'!$C$11</f>
        <v>0</v>
      </c>
      <c r="J523" s="37">
        <v>0</v>
      </c>
      <c r="K523" s="37">
        <f>VLOOKUP($C523,'11'!$A$19:$O$300,15,FALSE)</f>
        <v>0</v>
      </c>
      <c r="L523" s="37">
        <f>VLOOKUP($C523,'11'!$A$19:$O$300,14,FALSE)</f>
        <v>0</v>
      </c>
      <c r="M523" s="37">
        <f>VLOOKUP($C523,'11'!$A$19:$O$300,13,FALSE)</f>
        <v>0</v>
      </c>
      <c r="N523" s="37">
        <f t="shared" si="27"/>
        <v>0</v>
      </c>
      <c r="O523" s="37">
        <f>'11'!$L$33</f>
        <v>0</v>
      </c>
      <c r="P523" s="37" t="str">
        <f>VLOOKUP($C523,'11'!$A$19:$P$300,16,FALSE)</f>
        <v xml:space="preserve"> </v>
      </c>
      <c r="Q523" s="37">
        <f>'11'!$K$33</f>
        <v>0</v>
      </c>
    </row>
    <row r="524" spans="1:17" x14ac:dyDescent="0.25">
      <c r="A524" s="46">
        <f t="shared" si="25"/>
        <v>11</v>
      </c>
      <c r="C524" s="37" t="str">
        <f>'11'!$A$34</f>
        <v xml:space="preserve"> </v>
      </c>
      <c r="E524" s="37" t="str">
        <f t="shared" si="26"/>
        <v>PV11</v>
      </c>
      <c r="F524" s="37" t="s">
        <v>327</v>
      </c>
      <c r="G524" s="37" t="str">
        <f>'11'!$C$10</f>
        <v xml:space="preserve"> </v>
      </c>
      <c r="H524" s="37">
        <f>VLOOKUP($C524,'11'!$A$19:$O$300,2,FALSE)</f>
        <v>0</v>
      </c>
      <c r="I524" s="47">
        <f>'11'!$C$11</f>
        <v>0</v>
      </c>
      <c r="J524" s="37">
        <v>0</v>
      </c>
      <c r="K524" s="37">
        <f>VLOOKUP($C524,'11'!$A$19:$O$300,15,FALSE)</f>
        <v>0</v>
      </c>
      <c r="L524" s="37">
        <f>VLOOKUP($C524,'11'!$A$19:$O$300,14,FALSE)</f>
        <v>0</v>
      </c>
      <c r="M524" s="37">
        <f>VLOOKUP($C524,'11'!$A$19:$O$300,13,FALSE)</f>
        <v>0</v>
      </c>
      <c r="N524" s="37">
        <f t="shared" si="27"/>
        <v>0</v>
      </c>
      <c r="O524" s="37">
        <f>'11'!$L$34</f>
        <v>0</v>
      </c>
      <c r="P524" s="37" t="str">
        <f>VLOOKUP($C524,'11'!$A$19:$P$300,16,FALSE)</f>
        <v xml:space="preserve"> </v>
      </c>
      <c r="Q524" s="37">
        <f>'11'!$K$34</f>
        <v>0</v>
      </c>
    </row>
    <row r="525" spans="1:17" x14ac:dyDescent="0.25">
      <c r="A525" s="46">
        <f t="shared" si="25"/>
        <v>11</v>
      </c>
      <c r="C525" s="37" t="str">
        <f>'11'!$A$35</f>
        <v xml:space="preserve"> </v>
      </c>
      <c r="E525" s="37" t="str">
        <f t="shared" si="26"/>
        <v>PV11</v>
      </c>
      <c r="F525" s="37" t="s">
        <v>327</v>
      </c>
      <c r="G525" s="37" t="str">
        <f>'11'!$C$10</f>
        <v xml:space="preserve"> </v>
      </c>
      <c r="H525" s="37">
        <f>VLOOKUP($C525,'11'!$A$19:$O$300,2,FALSE)</f>
        <v>0</v>
      </c>
      <c r="I525" s="47">
        <f>'11'!$C$11</f>
        <v>0</v>
      </c>
      <c r="J525" s="37">
        <v>0</v>
      </c>
      <c r="K525" s="37">
        <f>VLOOKUP($C525,'11'!$A$19:$O$300,15,FALSE)</f>
        <v>0</v>
      </c>
      <c r="L525" s="37">
        <f>VLOOKUP($C525,'11'!$A$19:$O$300,14,FALSE)</f>
        <v>0</v>
      </c>
      <c r="M525" s="37">
        <f>VLOOKUP($C525,'11'!$A$19:$O$300,13,FALSE)</f>
        <v>0</v>
      </c>
      <c r="N525" s="37">
        <f t="shared" si="27"/>
        <v>0</v>
      </c>
      <c r="O525" s="37">
        <f>'11'!$L$35</f>
        <v>0</v>
      </c>
      <c r="P525" s="37" t="str">
        <f>VLOOKUP($C525,'11'!$A$19:$P$300,16,FALSE)</f>
        <v xml:space="preserve"> </v>
      </c>
      <c r="Q525" s="37">
        <f>'11'!$K$35</f>
        <v>0</v>
      </c>
    </row>
    <row r="526" spans="1:17" x14ac:dyDescent="0.25">
      <c r="A526" s="46">
        <f t="shared" si="25"/>
        <v>11</v>
      </c>
      <c r="C526" s="37" t="str">
        <f>'11'!$A$36</f>
        <v xml:space="preserve"> </v>
      </c>
      <c r="E526" s="37" t="str">
        <f t="shared" si="26"/>
        <v>PV11</v>
      </c>
      <c r="F526" s="37" t="s">
        <v>327</v>
      </c>
      <c r="G526" s="37" t="str">
        <f>'11'!$C$10</f>
        <v xml:space="preserve"> </v>
      </c>
      <c r="H526" s="37">
        <f>VLOOKUP($C526,'11'!$A$19:$O$300,2,FALSE)</f>
        <v>0</v>
      </c>
      <c r="I526" s="47">
        <f>'11'!$C$11</f>
        <v>0</v>
      </c>
      <c r="J526" s="37">
        <v>0</v>
      </c>
      <c r="K526" s="37">
        <f>VLOOKUP($C526,'11'!$A$19:$O$300,15,FALSE)</f>
        <v>0</v>
      </c>
      <c r="L526" s="37">
        <f>VLOOKUP($C526,'11'!$A$19:$O$300,14,FALSE)</f>
        <v>0</v>
      </c>
      <c r="M526" s="37">
        <f>VLOOKUP($C526,'11'!$A$19:$O$300,13,FALSE)</f>
        <v>0</v>
      </c>
      <c r="N526" s="37">
        <f t="shared" si="27"/>
        <v>0</v>
      </c>
      <c r="O526" s="37">
        <f>'11'!$L$36</f>
        <v>0</v>
      </c>
      <c r="P526" s="37" t="str">
        <f>VLOOKUP($C526,'11'!$A$19:$P$300,16,FALSE)</f>
        <v xml:space="preserve"> </v>
      </c>
      <c r="Q526" s="37">
        <f>'11'!$K$36</f>
        <v>0</v>
      </c>
    </row>
    <row r="527" spans="1:17" x14ac:dyDescent="0.25">
      <c r="A527" s="46">
        <f t="shared" si="25"/>
        <v>11</v>
      </c>
      <c r="C527" s="37" t="str">
        <f>'11'!$A$37</f>
        <v xml:space="preserve"> </v>
      </c>
      <c r="E527" s="37" t="str">
        <f t="shared" si="26"/>
        <v>PV11</v>
      </c>
      <c r="F527" s="37" t="s">
        <v>327</v>
      </c>
      <c r="G527" s="37" t="str">
        <f>'11'!$C$10</f>
        <v xml:space="preserve"> </v>
      </c>
      <c r="H527" s="37">
        <f>VLOOKUP($C527,'11'!$A$19:$O$300,2,FALSE)</f>
        <v>0</v>
      </c>
      <c r="I527" s="47">
        <f>'11'!$C$11</f>
        <v>0</v>
      </c>
      <c r="J527" s="37">
        <v>0</v>
      </c>
      <c r="K527" s="37">
        <f>VLOOKUP($C527,'11'!$A$19:$O$300,15,FALSE)</f>
        <v>0</v>
      </c>
      <c r="L527" s="37">
        <f>VLOOKUP($C527,'11'!$A$19:$O$300,14,FALSE)</f>
        <v>0</v>
      </c>
      <c r="M527" s="37">
        <f>VLOOKUP($C527,'11'!$A$19:$O$300,13,FALSE)</f>
        <v>0</v>
      </c>
      <c r="N527" s="37">
        <f t="shared" si="27"/>
        <v>0</v>
      </c>
      <c r="O527" s="37">
        <f>'11'!$L$37</f>
        <v>0</v>
      </c>
      <c r="P527" s="37" t="str">
        <f>VLOOKUP($C527,'11'!$A$19:$P$300,16,FALSE)</f>
        <v xml:space="preserve"> </v>
      </c>
      <c r="Q527" s="37">
        <f>'11'!$K$37</f>
        <v>0</v>
      </c>
    </row>
    <row r="528" spans="1:17" x14ac:dyDescent="0.25">
      <c r="A528" s="46">
        <f t="shared" si="25"/>
        <v>11</v>
      </c>
      <c r="C528" s="37" t="str">
        <f>'11'!$A$38</f>
        <v xml:space="preserve"> </v>
      </c>
      <c r="E528" s="37" t="str">
        <f t="shared" si="26"/>
        <v>PV11</v>
      </c>
      <c r="F528" s="37" t="s">
        <v>327</v>
      </c>
      <c r="G528" s="37" t="str">
        <f>'11'!$C$10</f>
        <v xml:space="preserve"> </v>
      </c>
      <c r="H528" s="37">
        <f>VLOOKUP($C528,'11'!$A$19:$O$300,2,FALSE)</f>
        <v>0</v>
      </c>
      <c r="I528" s="47">
        <f>'11'!$C$11</f>
        <v>0</v>
      </c>
      <c r="J528" s="37">
        <v>0</v>
      </c>
      <c r="K528" s="37">
        <f>VLOOKUP($C528,'11'!$A$19:$O$300,15,FALSE)</f>
        <v>0</v>
      </c>
      <c r="L528" s="37">
        <f>VLOOKUP($C528,'11'!$A$19:$O$300,14,FALSE)</f>
        <v>0</v>
      </c>
      <c r="M528" s="37">
        <f>VLOOKUP($C528,'11'!$A$19:$O$300,13,FALSE)</f>
        <v>0</v>
      </c>
      <c r="N528" s="37">
        <f t="shared" si="27"/>
        <v>0</v>
      </c>
      <c r="O528" s="37">
        <f>'11'!$L$38</f>
        <v>0</v>
      </c>
      <c r="P528" s="37" t="str">
        <f>VLOOKUP($C528,'11'!$A$19:$P$300,16,FALSE)</f>
        <v xml:space="preserve"> </v>
      </c>
      <c r="Q528" s="37">
        <f>'11'!$K$38</f>
        <v>0</v>
      </c>
    </row>
    <row r="529" spans="1:17" x14ac:dyDescent="0.25">
      <c r="A529" s="46">
        <f t="shared" si="25"/>
        <v>11</v>
      </c>
      <c r="C529" s="37" t="str">
        <f>'11'!$A$39</f>
        <v xml:space="preserve"> </v>
      </c>
      <c r="E529" s="37" t="str">
        <f t="shared" si="26"/>
        <v>PV11</v>
      </c>
      <c r="F529" s="37" t="s">
        <v>327</v>
      </c>
      <c r="G529" s="37" t="str">
        <f>'11'!$C$10</f>
        <v xml:space="preserve"> </v>
      </c>
      <c r="H529" s="37">
        <f>VLOOKUP($C529,'11'!$A$19:$O$300,2,FALSE)</f>
        <v>0</v>
      </c>
      <c r="I529" s="47">
        <f>'11'!$C$11</f>
        <v>0</v>
      </c>
      <c r="J529" s="37">
        <v>0</v>
      </c>
      <c r="K529" s="37">
        <f>VLOOKUP($C529,'11'!$A$19:$O$300,15,FALSE)</f>
        <v>0</v>
      </c>
      <c r="L529" s="37">
        <f>VLOOKUP($C529,'11'!$A$19:$O$300,14,FALSE)</f>
        <v>0</v>
      </c>
      <c r="M529" s="37">
        <f>VLOOKUP($C529,'11'!$A$19:$O$300,13,FALSE)</f>
        <v>0</v>
      </c>
      <c r="N529" s="37">
        <f t="shared" si="27"/>
        <v>0</v>
      </c>
      <c r="O529" s="37">
        <f>'11'!$L$39</f>
        <v>0</v>
      </c>
      <c r="P529" s="37" t="str">
        <f>VLOOKUP($C529,'11'!$A$19:$P$300,16,FALSE)</f>
        <v xml:space="preserve"> </v>
      </c>
      <c r="Q529" s="37">
        <f>'11'!$K$39</f>
        <v>0</v>
      </c>
    </row>
    <row r="530" spans="1:17" x14ac:dyDescent="0.25">
      <c r="A530" s="46">
        <f t="shared" si="25"/>
        <v>11</v>
      </c>
      <c r="C530" s="37" t="str">
        <f>'11'!$A$40</f>
        <v xml:space="preserve"> </v>
      </c>
      <c r="E530" s="37" t="str">
        <f t="shared" si="26"/>
        <v>PV11</v>
      </c>
      <c r="F530" s="37" t="s">
        <v>327</v>
      </c>
      <c r="G530" s="37" t="str">
        <f>'11'!$C$10</f>
        <v xml:space="preserve"> </v>
      </c>
      <c r="H530" s="37">
        <f>VLOOKUP($C530,'11'!$A$19:$O$300,2,FALSE)</f>
        <v>0</v>
      </c>
      <c r="I530" s="47">
        <f>'11'!$C$11</f>
        <v>0</v>
      </c>
      <c r="J530" s="37">
        <v>0</v>
      </c>
      <c r="K530" s="37">
        <f>VLOOKUP($C530,'11'!$A$19:$O$300,15,FALSE)</f>
        <v>0</v>
      </c>
      <c r="L530" s="37">
        <f>VLOOKUP($C530,'11'!$A$19:$O$300,14,FALSE)</f>
        <v>0</v>
      </c>
      <c r="M530" s="37">
        <f>VLOOKUP($C530,'11'!$A$19:$O$300,13,FALSE)</f>
        <v>0</v>
      </c>
      <c r="N530" s="37">
        <f t="shared" si="27"/>
        <v>0</v>
      </c>
      <c r="O530" s="37">
        <f>'11'!$L$40</f>
        <v>0</v>
      </c>
      <c r="P530" s="37" t="str">
        <f>VLOOKUP($C530,'11'!$A$19:$P$300,16,FALSE)</f>
        <v xml:space="preserve"> </v>
      </c>
      <c r="Q530" s="37">
        <f>'11'!$K$40</f>
        <v>0</v>
      </c>
    </row>
    <row r="531" spans="1:17" x14ac:dyDescent="0.25">
      <c r="A531" s="46">
        <f t="shared" si="25"/>
        <v>11</v>
      </c>
      <c r="C531" s="37" t="str">
        <f>'11'!$A$41</f>
        <v xml:space="preserve"> </v>
      </c>
      <c r="E531" s="37" t="str">
        <f t="shared" si="26"/>
        <v>PV11</v>
      </c>
      <c r="F531" s="37" t="s">
        <v>327</v>
      </c>
      <c r="G531" s="37" t="str">
        <f>'11'!$C$10</f>
        <v xml:space="preserve"> </v>
      </c>
      <c r="H531" s="37">
        <f>VLOOKUP($C531,'11'!$A$19:$O$300,2,FALSE)</f>
        <v>0</v>
      </c>
      <c r="I531" s="47">
        <f>'11'!$C$11</f>
        <v>0</v>
      </c>
      <c r="J531" s="37">
        <v>0</v>
      </c>
      <c r="K531" s="37">
        <f>VLOOKUP($C531,'11'!$A$19:$O$300,15,FALSE)</f>
        <v>0</v>
      </c>
      <c r="L531" s="37">
        <f>VLOOKUP($C531,'11'!$A$19:$O$300,14,FALSE)</f>
        <v>0</v>
      </c>
      <c r="M531" s="37">
        <f>VLOOKUP($C531,'11'!$A$19:$O$300,13,FALSE)</f>
        <v>0</v>
      </c>
      <c r="N531" s="37">
        <f t="shared" si="27"/>
        <v>0</v>
      </c>
      <c r="O531" s="37">
        <f>'11'!$L$41</f>
        <v>0</v>
      </c>
      <c r="P531" s="37" t="str">
        <f>VLOOKUP($C531,'11'!$A$19:$P$300,16,FALSE)</f>
        <v xml:space="preserve"> </v>
      </c>
      <c r="Q531" s="37">
        <f>'11'!$K$41</f>
        <v>0</v>
      </c>
    </row>
    <row r="532" spans="1:17" x14ac:dyDescent="0.25">
      <c r="A532" s="46">
        <f t="shared" si="25"/>
        <v>11</v>
      </c>
      <c r="C532" s="37" t="str">
        <f>'11'!$A$42</f>
        <v xml:space="preserve"> </v>
      </c>
      <c r="E532" s="37" t="str">
        <f t="shared" si="26"/>
        <v>PV11</v>
      </c>
      <c r="F532" s="37" t="s">
        <v>327</v>
      </c>
      <c r="G532" s="37" t="str">
        <f>'11'!$C$10</f>
        <v xml:space="preserve"> </v>
      </c>
      <c r="H532" s="37">
        <f>VLOOKUP($C532,'11'!$A$19:$O$300,2,FALSE)</f>
        <v>0</v>
      </c>
      <c r="I532" s="47">
        <f>'11'!$C$11</f>
        <v>0</v>
      </c>
      <c r="J532" s="37">
        <v>0</v>
      </c>
      <c r="K532" s="37">
        <f>VLOOKUP($C532,'11'!$A$19:$O$300,15,FALSE)</f>
        <v>0</v>
      </c>
      <c r="L532" s="37">
        <f>VLOOKUP($C532,'11'!$A$19:$O$300,14,FALSE)</f>
        <v>0</v>
      </c>
      <c r="M532" s="37">
        <f>VLOOKUP($C532,'11'!$A$19:$O$300,13,FALSE)</f>
        <v>0</v>
      </c>
      <c r="N532" s="37">
        <f t="shared" si="27"/>
        <v>0</v>
      </c>
      <c r="O532" s="37">
        <f>'11'!$L$42</f>
        <v>0</v>
      </c>
      <c r="P532" s="37" t="str">
        <f>VLOOKUP($C532,'11'!$A$19:$P$300,16,FALSE)</f>
        <v xml:space="preserve"> </v>
      </c>
      <c r="Q532" s="37">
        <f>'11'!$K$42</f>
        <v>0</v>
      </c>
    </row>
    <row r="533" spans="1:17" x14ac:dyDescent="0.25">
      <c r="A533" s="46">
        <f t="shared" si="25"/>
        <v>11</v>
      </c>
      <c r="C533" s="37" t="str">
        <f>'11'!$A$43</f>
        <v xml:space="preserve"> </v>
      </c>
      <c r="E533" s="37" t="str">
        <f t="shared" si="26"/>
        <v>PV11</v>
      </c>
      <c r="F533" s="37" t="s">
        <v>327</v>
      </c>
      <c r="G533" s="37" t="str">
        <f>'11'!$C$10</f>
        <v xml:space="preserve"> </v>
      </c>
      <c r="H533" s="37">
        <f>VLOOKUP($C533,'11'!$A$19:$O$300,2,FALSE)</f>
        <v>0</v>
      </c>
      <c r="I533" s="47">
        <f>'11'!$C$11</f>
        <v>0</v>
      </c>
      <c r="J533" s="37">
        <v>0</v>
      </c>
      <c r="K533" s="37">
        <f>VLOOKUP($C533,'11'!$A$19:$O$300,15,FALSE)</f>
        <v>0</v>
      </c>
      <c r="L533" s="37">
        <f>VLOOKUP($C533,'11'!$A$19:$O$300,14,FALSE)</f>
        <v>0</v>
      </c>
      <c r="M533" s="37">
        <f>VLOOKUP($C533,'11'!$A$19:$O$300,13,FALSE)</f>
        <v>0</v>
      </c>
      <c r="N533" s="37">
        <f t="shared" si="27"/>
        <v>0</v>
      </c>
      <c r="O533" s="37">
        <f>'11'!$L$43</f>
        <v>0</v>
      </c>
      <c r="P533" s="37" t="str">
        <f>VLOOKUP($C533,'11'!$A$19:$P$300,16,FALSE)</f>
        <v xml:space="preserve"> </v>
      </c>
      <c r="Q533" s="37">
        <f>'11'!$K$43</f>
        <v>0</v>
      </c>
    </row>
    <row r="534" spans="1:17" x14ac:dyDescent="0.25">
      <c r="A534" s="46">
        <f t="shared" si="25"/>
        <v>11</v>
      </c>
      <c r="C534" s="37" t="str">
        <f>'11'!$A$44</f>
        <v xml:space="preserve"> </v>
      </c>
      <c r="E534" s="37" t="str">
        <f t="shared" si="26"/>
        <v>PV11</v>
      </c>
      <c r="F534" s="37" t="s">
        <v>327</v>
      </c>
      <c r="G534" s="37" t="str">
        <f>'11'!$C$10</f>
        <v xml:space="preserve"> </v>
      </c>
      <c r="H534" s="37">
        <f>VLOOKUP($C534,'11'!$A$19:$O$300,2,FALSE)</f>
        <v>0</v>
      </c>
      <c r="I534" s="47">
        <f>'11'!$C$11</f>
        <v>0</v>
      </c>
      <c r="J534" s="37">
        <v>0</v>
      </c>
      <c r="K534" s="37">
        <f>VLOOKUP($C534,'11'!$A$19:$O$300,15,FALSE)</f>
        <v>0</v>
      </c>
      <c r="L534" s="37">
        <f>VLOOKUP($C534,'11'!$A$19:$O$300,14,FALSE)</f>
        <v>0</v>
      </c>
      <c r="M534" s="37">
        <f>VLOOKUP($C534,'11'!$A$19:$O$300,13,FALSE)</f>
        <v>0</v>
      </c>
      <c r="N534" s="37">
        <f t="shared" si="27"/>
        <v>0</v>
      </c>
      <c r="O534" s="37">
        <f>'11'!$L$44</f>
        <v>0</v>
      </c>
      <c r="P534" s="37" t="str">
        <f>VLOOKUP($C534,'11'!$A$19:$P$300,16,FALSE)</f>
        <v xml:space="preserve"> </v>
      </c>
      <c r="Q534" s="37">
        <f>'11'!$K$44</f>
        <v>0</v>
      </c>
    </row>
    <row r="535" spans="1:17" x14ac:dyDescent="0.25">
      <c r="A535" s="46">
        <f t="shared" si="25"/>
        <v>11</v>
      </c>
      <c r="C535" s="37" t="str">
        <f>'11'!$A$45</f>
        <v xml:space="preserve"> </v>
      </c>
      <c r="E535" s="37" t="str">
        <f t="shared" si="26"/>
        <v>PV11</v>
      </c>
      <c r="F535" s="37" t="s">
        <v>327</v>
      </c>
      <c r="G535" s="37" t="str">
        <f>'11'!$C$10</f>
        <v xml:space="preserve"> </v>
      </c>
      <c r="H535" s="37">
        <f>VLOOKUP($C535,'11'!$A$19:$O$300,2,FALSE)</f>
        <v>0</v>
      </c>
      <c r="I535" s="47">
        <f>'11'!$C$11</f>
        <v>0</v>
      </c>
      <c r="J535" s="37">
        <v>0</v>
      </c>
      <c r="K535" s="37">
        <f>VLOOKUP($C535,'11'!$A$19:$O$300,15,FALSE)</f>
        <v>0</v>
      </c>
      <c r="L535" s="37">
        <f>VLOOKUP($C535,'11'!$A$19:$O$300,14,FALSE)</f>
        <v>0</v>
      </c>
      <c r="M535" s="37">
        <f>VLOOKUP($C535,'11'!$A$19:$O$300,13,FALSE)</f>
        <v>0</v>
      </c>
      <c r="N535" s="37">
        <f t="shared" si="27"/>
        <v>0</v>
      </c>
      <c r="O535" s="37">
        <f>'11'!$L$45</f>
        <v>0</v>
      </c>
      <c r="P535" s="37" t="str">
        <f>VLOOKUP($C535,'11'!$A$19:$P$300,16,FALSE)</f>
        <v xml:space="preserve"> </v>
      </c>
      <c r="Q535" s="37">
        <f>'11'!$K$45</f>
        <v>0</v>
      </c>
    </row>
    <row r="536" spans="1:17" x14ac:dyDescent="0.25">
      <c r="A536" s="46">
        <f t="shared" si="25"/>
        <v>11</v>
      </c>
      <c r="C536" s="37" t="str">
        <f>'11'!$A$46</f>
        <v xml:space="preserve"> </v>
      </c>
      <c r="E536" s="37" t="str">
        <f t="shared" si="26"/>
        <v>PV11</v>
      </c>
      <c r="F536" s="37" t="s">
        <v>327</v>
      </c>
      <c r="G536" s="37" t="str">
        <f>'11'!$C$10</f>
        <v xml:space="preserve"> </v>
      </c>
      <c r="H536" s="37">
        <f>VLOOKUP($C536,'11'!$A$19:$O$300,2,FALSE)</f>
        <v>0</v>
      </c>
      <c r="I536" s="47">
        <f>'11'!$C$11</f>
        <v>0</v>
      </c>
      <c r="J536" s="37">
        <v>0</v>
      </c>
      <c r="K536" s="37">
        <f>VLOOKUP($C536,'11'!$A$19:$O$300,15,FALSE)</f>
        <v>0</v>
      </c>
      <c r="L536" s="37">
        <f>VLOOKUP($C536,'11'!$A$19:$O$300,14,FALSE)</f>
        <v>0</v>
      </c>
      <c r="M536" s="37">
        <f>VLOOKUP($C536,'11'!$A$19:$O$300,13,FALSE)</f>
        <v>0</v>
      </c>
      <c r="N536" s="37">
        <f t="shared" si="27"/>
        <v>0</v>
      </c>
      <c r="O536" s="37">
        <f>'11'!$L$46</f>
        <v>0</v>
      </c>
      <c r="P536" s="37" t="str">
        <f>VLOOKUP($C536,'11'!$A$19:$P$300,16,FALSE)</f>
        <v xml:space="preserve"> </v>
      </c>
      <c r="Q536" s="37">
        <f>'11'!$K$46</f>
        <v>0</v>
      </c>
    </row>
    <row r="537" spans="1:17" x14ac:dyDescent="0.25">
      <c r="A537" s="46">
        <f t="shared" si="25"/>
        <v>11</v>
      </c>
      <c r="C537" s="37" t="str">
        <f>'11'!$A$47</f>
        <v xml:space="preserve"> </v>
      </c>
      <c r="E537" s="37" t="str">
        <f t="shared" si="26"/>
        <v>PV11</v>
      </c>
      <c r="F537" s="37" t="s">
        <v>327</v>
      </c>
      <c r="G537" s="37" t="str">
        <f>'11'!$C$10</f>
        <v xml:space="preserve"> </v>
      </c>
      <c r="H537" s="37">
        <f>VLOOKUP($C537,'11'!$A$19:$O$300,2,FALSE)</f>
        <v>0</v>
      </c>
      <c r="I537" s="47">
        <f>'11'!$C$11</f>
        <v>0</v>
      </c>
      <c r="J537" s="37">
        <v>0</v>
      </c>
      <c r="K537" s="37">
        <f>VLOOKUP($C537,'11'!$A$19:$O$300,15,FALSE)</f>
        <v>0</v>
      </c>
      <c r="L537" s="37">
        <f>VLOOKUP($C537,'11'!$A$19:$O$300,14,FALSE)</f>
        <v>0</v>
      </c>
      <c r="M537" s="37">
        <f>VLOOKUP($C537,'11'!$A$19:$O$300,13,FALSE)</f>
        <v>0</v>
      </c>
      <c r="N537" s="37">
        <f t="shared" si="27"/>
        <v>0</v>
      </c>
      <c r="O537" s="37">
        <f>'11'!$L$47</f>
        <v>0</v>
      </c>
      <c r="P537" s="37" t="str">
        <f>VLOOKUP($C537,'11'!$A$19:$P$300,16,FALSE)</f>
        <v xml:space="preserve"> </v>
      </c>
      <c r="Q537" s="37">
        <f>'11'!$K$47</f>
        <v>0</v>
      </c>
    </row>
    <row r="538" spans="1:17" x14ac:dyDescent="0.25">
      <c r="A538" s="46">
        <f t="shared" si="25"/>
        <v>11</v>
      </c>
      <c r="C538" s="37" t="str">
        <f>'11'!$A$48</f>
        <v xml:space="preserve"> </v>
      </c>
      <c r="E538" s="37" t="str">
        <f t="shared" si="26"/>
        <v>PV11</v>
      </c>
      <c r="F538" s="37" t="s">
        <v>327</v>
      </c>
      <c r="G538" s="37" t="str">
        <f>'11'!$C$10</f>
        <v xml:space="preserve"> </v>
      </c>
      <c r="H538" s="37">
        <f>VLOOKUP($C538,'11'!$A$19:$O$300,2,FALSE)</f>
        <v>0</v>
      </c>
      <c r="I538" s="47">
        <f>'11'!$C$11</f>
        <v>0</v>
      </c>
      <c r="J538" s="37">
        <v>0</v>
      </c>
      <c r="K538" s="37">
        <f>VLOOKUP($C538,'11'!$A$19:$O$300,15,FALSE)</f>
        <v>0</v>
      </c>
      <c r="L538" s="37">
        <f>VLOOKUP($C538,'11'!$A$19:$O$300,14,FALSE)</f>
        <v>0</v>
      </c>
      <c r="M538" s="37">
        <f>VLOOKUP($C538,'11'!$A$19:$O$300,13,FALSE)</f>
        <v>0</v>
      </c>
      <c r="N538" s="37">
        <f t="shared" si="27"/>
        <v>0</v>
      </c>
      <c r="O538" s="37">
        <f>'11'!$L$48</f>
        <v>0</v>
      </c>
      <c r="P538" s="37" t="str">
        <f>VLOOKUP($C538,'11'!$A$19:$P$300,16,FALSE)</f>
        <v xml:space="preserve"> </v>
      </c>
      <c r="Q538" s="37">
        <f>'11'!$K$48</f>
        <v>0</v>
      </c>
    </row>
    <row r="539" spans="1:17" x14ac:dyDescent="0.25">
      <c r="A539" s="46">
        <f t="shared" si="25"/>
        <v>11</v>
      </c>
      <c r="C539" s="37" t="str">
        <f>'11'!$A$49</f>
        <v xml:space="preserve"> </v>
      </c>
      <c r="E539" s="37" t="str">
        <f t="shared" si="26"/>
        <v>PV11</v>
      </c>
      <c r="F539" s="37" t="s">
        <v>327</v>
      </c>
      <c r="G539" s="37" t="str">
        <f>'11'!$C$10</f>
        <v xml:space="preserve"> </v>
      </c>
      <c r="H539" s="37">
        <f>VLOOKUP($C539,'11'!$A$19:$O$300,2,FALSE)</f>
        <v>0</v>
      </c>
      <c r="I539" s="47">
        <f>'11'!$C$11</f>
        <v>0</v>
      </c>
      <c r="J539" s="37">
        <v>0</v>
      </c>
      <c r="K539" s="37">
        <f>VLOOKUP($C539,'11'!$A$19:$O$300,15,FALSE)</f>
        <v>0</v>
      </c>
      <c r="L539" s="37">
        <f>VLOOKUP($C539,'11'!$A$19:$O$300,14,FALSE)</f>
        <v>0</v>
      </c>
      <c r="M539" s="37">
        <f>VLOOKUP($C539,'11'!$A$19:$O$300,13,FALSE)</f>
        <v>0</v>
      </c>
      <c r="N539" s="37">
        <f t="shared" si="27"/>
        <v>0</v>
      </c>
      <c r="O539" s="37">
        <f>'11'!$L$49</f>
        <v>0</v>
      </c>
      <c r="P539" s="37" t="str">
        <f>VLOOKUP($C539,'11'!$A$19:$P$300,16,FALSE)</f>
        <v xml:space="preserve"> </v>
      </c>
      <c r="Q539" s="37">
        <f>'11'!$K$49</f>
        <v>0</v>
      </c>
    </row>
    <row r="540" spans="1:17" x14ac:dyDescent="0.25">
      <c r="A540" s="46">
        <f t="shared" si="25"/>
        <v>11</v>
      </c>
      <c r="C540" s="37" t="str">
        <f>'11'!$A$50</f>
        <v xml:space="preserve"> </v>
      </c>
      <c r="E540" s="37" t="str">
        <f t="shared" si="26"/>
        <v>PV11</v>
      </c>
      <c r="F540" s="37" t="s">
        <v>327</v>
      </c>
      <c r="G540" s="37" t="str">
        <f>'11'!$C$10</f>
        <v xml:space="preserve"> </v>
      </c>
      <c r="H540" s="37">
        <f>VLOOKUP($C540,'11'!$A$19:$O$300,2,FALSE)</f>
        <v>0</v>
      </c>
      <c r="I540" s="47">
        <f>'11'!$C$11</f>
        <v>0</v>
      </c>
      <c r="J540" s="37">
        <v>0</v>
      </c>
      <c r="K540" s="37">
        <f>VLOOKUP($C540,'11'!$A$19:$O$300,15,FALSE)</f>
        <v>0</v>
      </c>
      <c r="L540" s="37">
        <f>VLOOKUP($C540,'11'!$A$19:$O$300,14,FALSE)</f>
        <v>0</v>
      </c>
      <c r="M540" s="37">
        <f>VLOOKUP($C540,'11'!$A$19:$O$300,13,FALSE)</f>
        <v>0</v>
      </c>
      <c r="N540" s="37">
        <f t="shared" si="27"/>
        <v>0</v>
      </c>
      <c r="O540" s="37">
        <f>'11'!$L$50</f>
        <v>0</v>
      </c>
      <c r="P540" s="37" t="str">
        <f>VLOOKUP($C540,'11'!$A$19:$P$300,16,FALSE)</f>
        <v xml:space="preserve"> </v>
      </c>
      <c r="Q540" s="37">
        <f>'11'!$K$50</f>
        <v>0</v>
      </c>
    </row>
    <row r="541" spans="1:17" x14ac:dyDescent="0.25">
      <c r="A541" s="46">
        <f t="shared" si="25"/>
        <v>11</v>
      </c>
      <c r="C541" s="37" t="str">
        <f>'11'!$A$51</f>
        <v xml:space="preserve"> </v>
      </c>
      <c r="E541" s="37" t="str">
        <f t="shared" si="26"/>
        <v>PV11</v>
      </c>
      <c r="F541" s="37" t="s">
        <v>327</v>
      </c>
      <c r="G541" s="37" t="str">
        <f>'11'!$C$10</f>
        <v xml:space="preserve"> </v>
      </c>
      <c r="H541" s="37">
        <f>VLOOKUP($C541,'11'!$A$19:$O$300,2,FALSE)</f>
        <v>0</v>
      </c>
      <c r="I541" s="47">
        <f>'11'!$C$11</f>
        <v>0</v>
      </c>
      <c r="J541" s="37">
        <v>0</v>
      </c>
      <c r="K541" s="37">
        <f>VLOOKUP($C541,'11'!$A$19:$O$300,15,FALSE)</f>
        <v>0</v>
      </c>
      <c r="L541" s="37">
        <f>VLOOKUP($C541,'11'!$A$19:$O$300,14,FALSE)</f>
        <v>0</v>
      </c>
      <c r="M541" s="37">
        <f>VLOOKUP($C541,'11'!$A$19:$O$300,13,FALSE)</f>
        <v>0</v>
      </c>
      <c r="N541" s="37">
        <f t="shared" si="27"/>
        <v>0</v>
      </c>
      <c r="O541" s="37">
        <f>'11'!$L$51</f>
        <v>0</v>
      </c>
      <c r="P541" s="37" t="str">
        <f>VLOOKUP($C541,'11'!$A$19:$P$300,16,FALSE)</f>
        <v xml:space="preserve"> </v>
      </c>
      <c r="Q541" s="37">
        <f>'11'!$K$51</f>
        <v>0</v>
      </c>
    </row>
    <row r="542" spans="1:17" x14ac:dyDescent="0.25">
      <c r="A542" s="46">
        <f t="shared" si="25"/>
        <v>11</v>
      </c>
      <c r="C542" s="37" t="str">
        <f>'11'!$A$52</f>
        <v xml:space="preserve"> </v>
      </c>
      <c r="E542" s="37" t="str">
        <f t="shared" si="26"/>
        <v>PV11</v>
      </c>
      <c r="F542" s="37" t="s">
        <v>327</v>
      </c>
      <c r="G542" s="37" t="str">
        <f>'11'!$C$10</f>
        <v xml:space="preserve"> </v>
      </c>
      <c r="H542" s="37">
        <f>VLOOKUP($C542,'11'!$A$19:$O$300,2,FALSE)</f>
        <v>0</v>
      </c>
      <c r="I542" s="47">
        <f>'11'!$C$11</f>
        <v>0</v>
      </c>
      <c r="J542" s="37">
        <v>0</v>
      </c>
      <c r="K542" s="37">
        <f>VLOOKUP($C542,'11'!$A$19:$O$300,15,FALSE)</f>
        <v>0</v>
      </c>
      <c r="L542" s="37">
        <f>VLOOKUP($C542,'11'!$A$19:$O$300,14,FALSE)</f>
        <v>0</v>
      </c>
      <c r="M542" s="37">
        <f>VLOOKUP($C542,'11'!$A$19:$O$300,13,FALSE)</f>
        <v>0</v>
      </c>
      <c r="N542" s="37">
        <f t="shared" si="27"/>
        <v>0</v>
      </c>
      <c r="O542" s="37">
        <f>'11'!$L$52</f>
        <v>0</v>
      </c>
      <c r="P542" s="37" t="str">
        <f>VLOOKUP($C542,'11'!$A$19:$P$300,16,FALSE)</f>
        <v xml:space="preserve"> </v>
      </c>
      <c r="Q542" s="37">
        <f>'11'!$K$52</f>
        <v>0</v>
      </c>
    </row>
    <row r="543" spans="1:17" x14ac:dyDescent="0.25">
      <c r="A543" s="46">
        <f t="shared" si="25"/>
        <v>11</v>
      </c>
      <c r="C543" s="37" t="str">
        <f>'11'!$A$53</f>
        <v xml:space="preserve"> </v>
      </c>
      <c r="E543" s="37" t="str">
        <f t="shared" si="26"/>
        <v>PV11</v>
      </c>
      <c r="F543" s="37" t="s">
        <v>327</v>
      </c>
      <c r="G543" s="37" t="str">
        <f>'11'!$C$10</f>
        <v xml:space="preserve"> </v>
      </c>
      <c r="H543" s="37">
        <f>VLOOKUP($C543,'11'!$A$19:$O$300,2,FALSE)</f>
        <v>0</v>
      </c>
      <c r="I543" s="47">
        <f>'11'!$C$11</f>
        <v>0</v>
      </c>
      <c r="J543" s="37">
        <v>0</v>
      </c>
      <c r="K543" s="37">
        <f>VLOOKUP($C543,'11'!$A$19:$O$300,15,FALSE)</f>
        <v>0</v>
      </c>
      <c r="L543" s="37">
        <f>VLOOKUP($C543,'11'!$A$19:$O$300,14,FALSE)</f>
        <v>0</v>
      </c>
      <c r="M543" s="37">
        <f>VLOOKUP($C543,'11'!$A$19:$O$300,13,FALSE)</f>
        <v>0</v>
      </c>
      <c r="N543" s="37">
        <f t="shared" si="27"/>
        <v>0</v>
      </c>
      <c r="O543" s="37">
        <f>'11'!$L$53</f>
        <v>0</v>
      </c>
      <c r="P543" s="37" t="str">
        <f>VLOOKUP($C543,'11'!$A$19:$P$300,16,FALSE)</f>
        <v xml:space="preserve"> </v>
      </c>
      <c r="Q543" s="37">
        <f>'11'!$K$53</f>
        <v>0</v>
      </c>
    </row>
    <row r="544" spans="1:17" x14ac:dyDescent="0.25">
      <c r="A544" s="46">
        <f t="shared" si="25"/>
        <v>11</v>
      </c>
      <c r="C544" s="37" t="str">
        <f>'11'!$A$54</f>
        <v xml:space="preserve"> </v>
      </c>
      <c r="E544" s="37" t="str">
        <f t="shared" si="26"/>
        <v>PV11</v>
      </c>
      <c r="F544" s="37" t="s">
        <v>327</v>
      </c>
      <c r="G544" s="37" t="str">
        <f>'11'!$C$10</f>
        <v xml:space="preserve"> </v>
      </c>
      <c r="H544" s="37">
        <f>VLOOKUP($C544,'11'!$A$19:$O$300,2,FALSE)</f>
        <v>0</v>
      </c>
      <c r="I544" s="47">
        <f>'11'!$C$11</f>
        <v>0</v>
      </c>
      <c r="J544" s="37">
        <v>0</v>
      </c>
      <c r="K544" s="37">
        <f>VLOOKUP($C544,'11'!$A$19:$O$300,15,FALSE)</f>
        <v>0</v>
      </c>
      <c r="L544" s="37">
        <f>VLOOKUP($C544,'11'!$A$19:$O$300,14,FALSE)</f>
        <v>0</v>
      </c>
      <c r="M544" s="37">
        <f>VLOOKUP($C544,'11'!$A$19:$O$300,13,FALSE)</f>
        <v>0</v>
      </c>
      <c r="N544" s="37">
        <f t="shared" si="27"/>
        <v>0</v>
      </c>
      <c r="O544" s="37">
        <f>'11'!$L$54</f>
        <v>0</v>
      </c>
      <c r="P544" s="37" t="str">
        <f>VLOOKUP($C544,'11'!$A$19:$P$300,16,FALSE)</f>
        <v xml:space="preserve"> </v>
      </c>
      <c r="Q544" s="37">
        <f>'11'!$K$54</f>
        <v>0</v>
      </c>
    </row>
    <row r="545" spans="1:17" x14ac:dyDescent="0.25">
      <c r="A545" s="46">
        <f t="shared" si="25"/>
        <v>11</v>
      </c>
      <c r="C545" s="37" t="str">
        <f>'11'!$A$55</f>
        <v xml:space="preserve"> </v>
      </c>
      <c r="E545" s="37" t="str">
        <f t="shared" si="26"/>
        <v>PV11</v>
      </c>
      <c r="F545" s="37" t="s">
        <v>327</v>
      </c>
      <c r="G545" s="37" t="str">
        <f>'11'!$C$10</f>
        <v xml:space="preserve"> </v>
      </c>
      <c r="H545" s="37">
        <f>VLOOKUP($C545,'11'!$A$19:$O$300,2,FALSE)</f>
        <v>0</v>
      </c>
      <c r="I545" s="47">
        <f>'11'!$C$11</f>
        <v>0</v>
      </c>
      <c r="J545" s="37">
        <v>0</v>
      </c>
      <c r="K545" s="37">
        <f>VLOOKUP($C545,'11'!$A$19:$O$300,15,FALSE)</f>
        <v>0</v>
      </c>
      <c r="L545" s="37">
        <f>VLOOKUP($C545,'11'!$A$19:$O$300,14,FALSE)</f>
        <v>0</v>
      </c>
      <c r="M545" s="37">
        <f>VLOOKUP($C545,'11'!$A$19:$O$300,13,FALSE)</f>
        <v>0</v>
      </c>
      <c r="N545" s="37">
        <f t="shared" si="27"/>
        <v>0</v>
      </c>
      <c r="O545" s="37">
        <f>'11'!$L$55</f>
        <v>0</v>
      </c>
      <c r="P545" s="37" t="str">
        <f>VLOOKUP($C545,'11'!$A$19:$P$300,16,FALSE)</f>
        <v xml:space="preserve"> </v>
      </c>
      <c r="Q545" s="37">
        <f>'11'!$K$55</f>
        <v>0</v>
      </c>
    </row>
    <row r="546" spans="1:17" x14ac:dyDescent="0.25">
      <c r="A546" s="46">
        <f t="shared" si="25"/>
        <v>11</v>
      </c>
      <c r="C546" s="37" t="str">
        <f>'11'!$A$56</f>
        <v xml:space="preserve"> </v>
      </c>
      <c r="E546" s="37" t="str">
        <f t="shared" si="26"/>
        <v>PV11</v>
      </c>
      <c r="F546" s="37" t="s">
        <v>327</v>
      </c>
      <c r="G546" s="37" t="str">
        <f>'11'!$C$10</f>
        <v xml:space="preserve"> </v>
      </c>
      <c r="H546" s="37">
        <f>VLOOKUP($C546,'11'!$A$19:$O$300,2,FALSE)</f>
        <v>0</v>
      </c>
      <c r="I546" s="47">
        <f>'11'!$C$11</f>
        <v>0</v>
      </c>
      <c r="J546" s="37">
        <v>0</v>
      </c>
      <c r="K546" s="37">
        <f>VLOOKUP($C546,'11'!$A$19:$O$300,15,FALSE)</f>
        <v>0</v>
      </c>
      <c r="L546" s="37">
        <f>VLOOKUP($C546,'11'!$A$19:$O$300,14,FALSE)</f>
        <v>0</v>
      </c>
      <c r="M546" s="37">
        <f>VLOOKUP($C546,'11'!$A$19:$O$300,13,FALSE)</f>
        <v>0</v>
      </c>
      <c r="N546" s="37">
        <f t="shared" si="27"/>
        <v>0</v>
      </c>
      <c r="O546" s="37">
        <f>'11'!$L$56</f>
        <v>0</v>
      </c>
      <c r="P546" s="37" t="str">
        <f>VLOOKUP($C546,'11'!$A$19:$P$300,16,FALSE)</f>
        <v xml:space="preserve"> </v>
      </c>
      <c r="Q546" s="37">
        <f>'11'!$K$56</f>
        <v>0</v>
      </c>
    </row>
    <row r="547" spans="1:17" x14ac:dyDescent="0.25">
      <c r="A547" s="46">
        <f t="shared" si="25"/>
        <v>11</v>
      </c>
      <c r="C547" s="37" t="str">
        <f>'11'!$A$57</f>
        <v xml:space="preserve"> </v>
      </c>
      <c r="E547" s="37" t="str">
        <f t="shared" si="26"/>
        <v>PV11</v>
      </c>
      <c r="F547" s="37" t="s">
        <v>327</v>
      </c>
      <c r="G547" s="37" t="str">
        <f>'11'!$C$10</f>
        <v xml:space="preserve"> </v>
      </c>
      <c r="H547" s="37">
        <f>VLOOKUP($C547,'11'!$A$19:$O$300,2,FALSE)</f>
        <v>0</v>
      </c>
      <c r="I547" s="47">
        <f>'11'!$C$11</f>
        <v>0</v>
      </c>
      <c r="J547" s="37">
        <v>0</v>
      </c>
      <c r="K547" s="37">
        <f>VLOOKUP($C547,'11'!$A$19:$O$300,15,FALSE)</f>
        <v>0</v>
      </c>
      <c r="L547" s="37">
        <f>VLOOKUP($C547,'11'!$A$19:$O$300,14,FALSE)</f>
        <v>0</v>
      </c>
      <c r="M547" s="37">
        <f>VLOOKUP($C547,'11'!$A$19:$O$300,13,FALSE)</f>
        <v>0</v>
      </c>
      <c r="N547" s="37">
        <f t="shared" si="27"/>
        <v>0</v>
      </c>
      <c r="O547" s="37">
        <f>'11'!$L$57</f>
        <v>0</v>
      </c>
      <c r="P547" s="37" t="str">
        <f>VLOOKUP($C547,'11'!$A$19:$P$300,16,FALSE)</f>
        <v xml:space="preserve"> </v>
      </c>
      <c r="Q547" s="37">
        <f>'11'!$K$57</f>
        <v>0</v>
      </c>
    </row>
    <row r="548" spans="1:17" x14ac:dyDescent="0.25">
      <c r="A548" s="46">
        <f t="shared" si="25"/>
        <v>11</v>
      </c>
      <c r="C548" s="37" t="str">
        <f>'11'!$A$58</f>
        <v xml:space="preserve"> </v>
      </c>
      <c r="E548" s="37" t="str">
        <f t="shared" si="26"/>
        <v>PV11</v>
      </c>
      <c r="F548" s="37" t="s">
        <v>327</v>
      </c>
      <c r="G548" s="37" t="str">
        <f>'11'!$C$10</f>
        <v xml:space="preserve"> </v>
      </c>
      <c r="H548" s="37">
        <f>VLOOKUP($C548,'11'!$A$19:$O$300,2,FALSE)</f>
        <v>0</v>
      </c>
      <c r="I548" s="47">
        <f>'11'!$C$11</f>
        <v>0</v>
      </c>
      <c r="J548" s="37">
        <v>0</v>
      </c>
      <c r="K548" s="37">
        <f>VLOOKUP($C548,'11'!$A$19:$O$300,15,FALSE)</f>
        <v>0</v>
      </c>
      <c r="L548" s="37">
        <f>VLOOKUP($C548,'11'!$A$19:$O$300,14,FALSE)</f>
        <v>0</v>
      </c>
      <c r="M548" s="37">
        <f>VLOOKUP($C548,'11'!$A$19:$O$300,13,FALSE)</f>
        <v>0</v>
      </c>
      <c r="N548" s="37">
        <f t="shared" si="27"/>
        <v>0</v>
      </c>
      <c r="O548" s="37">
        <f>'11'!$L$58</f>
        <v>0</v>
      </c>
      <c r="P548" s="37" t="str">
        <f>VLOOKUP($C548,'11'!$A$19:$P$300,16,FALSE)</f>
        <v xml:space="preserve"> </v>
      </c>
      <c r="Q548" s="37">
        <f>'11'!$K$58</f>
        <v>0</v>
      </c>
    </row>
    <row r="549" spans="1:17" x14ac:dyDescent="0.25">
      <c r="A549" s="46">
        <f t="shared" si="25"/>
        <v>11</v>
      </c>
      <c r="C549" s="37" t="str">
        <f>'11'!$A$59</f>
        <v xml:space="preserve"> </v>
      </c>
      <c r="E549" s="37" t="str">
        <f t="shared" si="26"/>
        <v>PV11</v>
      </c>
      <c r="F549" s="37" t="s">
        <v>327</v>
      </c>
      <c r="G549" s="37" t="str">
        <f>'11'!$C$10</f>
        <v xml:space="preserve"> </v>
      </c>
      <c r="H549" s="37">
        <f>VLOOKUP($C549,'11'!$A$19:$O$300,2,FALSE)</f>
        <v>0</v>
      </c>
      <c r="I549" s="47">
        <f>'11'!$C$11</f>
        <v>0</v>
      </c>
      <c r="J549" s="37">
        <v>0</v>
      </c>
      <c r="K549" s="37">
        <f>VLOOKUP($C549,'11'!$A$19:$O$300,15,FALSE)</f>
        <v>0</v>
      </c>
      <c r="L549" s="37">
        <f>VLOOKUP($C549,'11'!$A$19:$O$300,14,FALSE)</f>
        <v>0</v>
      </c>
      <c r="M549" s="37">
        <f>VLOOKUP($C549,'11'!$A$19:$O$300,13,FALSE)</f>
        <v>0</v>
      </c>
      <c r="N549" s="37">
        <f t="shared" si="27"/>
        <v>0</v>
      </c>
      <c r="O549" s="37">
        <f>'11'!$L$59</f>
        <v>0</v>
      </c>
      <c r="P549" s="37" t="str">
        <f>VLOOKUP($C549,'11'!$A$19:$P$300,16,FALSE)</f>
        <v xml:space="preserve"> </v>
      </c>
      <c r="Q549" s="37">
        <f>'11'!$K$59</f>
        <v>0</v>
      </c>
    </row>
    <row r="550" spans="1:17" x14ac:dyDescent="0.25">
      <c r="A550" s="46">
        <f t="shared" si="25"/>
        <v>11</v>
      </c>
      <c r="C550" s="37" t="str">
        <f>'11'!$A$60</f>
        <v xml:space="preserve"> </v>
      </c>
      <c r="E550" s="37" t="str">
        <f t="shared" si="26"/>
        <v>PV11</v>
      </c>
      <c r="F550" s="37" t="s">
        <v>327</v>
      </c>
      <c r="G550" s="37" t="str">
        <f>'11'!$C$10</f>
        <v xml:space="preserve"> </v>
      </c>
      <c r="H550" s="37">
        <f>VLOOKUP($C550,'11'!$A$19:$O$300,2,FALSE)</f>
        <v>0</v>
      </c>
      <c r="I550" s="47">
        <f>'11'!$C$11</f>
        <v>0</v>
      </c>
      <c r="J550" s="37">
        <v>0</v>
      </c>
      <c r="K550" s="37">
        <f>VLOOKUP($C550,'11'!$A$19:$O$300,15,FALSE)</f>
        <v>0</v>
      </c>
      <c r="L550" s="37">
        <f>VLOOKUP($C550,'11'!$A$19:$O$300,14,FALSE)</f>
        <v>0</v>
      </c>
      <c r="M550" s="37">
        <f>VLOOKUP($C550,'11'!$A$19:$O$300,13,FALSE)</f>
        <v>0</v>
      </c>
      <c r="N550" s="37">
        <f t="shared" si="27"/>
        <v>0</v>
      </c>
      <c r="O550" s="37">
        <f>'11'!$L$60</f>
        <v>0</v>
      </c>
      <c r="P550" s="37" t="str">
        <f>VLOOKUP($C550,'11'!$A$19:$P$300,16,FALSE)</f>
        <v xml:space="preserve"> </v>
      </c>
      <c r="Q550" s="37">
        <f>'11'!$K$60</f>
        <v>0</v>
      </c>
    </row>
    <row r="551" spans="1:17" x14ac:dyDescent="0.25">
      <c r="A551" s="46">
        <f t="shared" si="25"/>
        <v>11</v>
      </c>
      <c r="C551" s="37" t="str">
        <f>'11'!$A$61</f>
        <v xml:space="preserve"> </v>
      </c>
      <c r="E551" s="37" t="str">
        <f t="shared" si="26"/>
        <v>PV11</v>
      </c>
      <c r="F551" s="37" t="s">
        <v>327</v>
      </c>
      <c r="G551" s="37" t="str">
        <f>'11'!$C$10</f>
        <v xml:space="preserve"> </v>
      </c>
      <c r="H551" s="37">
        <f>VLOOKUP($C551,'11'!$A$19:$O$300,2,FALSE)</f>
        <v>0</v>
      </c>
      <c r="I551" s="47">
        <f>'11'!$C$11</f>
        <v>0</v>
      </c>
      <c r="J551" s="37">
        <v>0</v>
      </c>
      <c r="K551" s="37">
        <f>VLOOKUP($C551,'11'!$A$19:$O$300,15,FALSE)</f>
        <v>0</v>
      </c>
      <c r="L551" s="37">
        <f>VLOOKUP($C551,'11'!$A$19:$O$300,14,FALSE)</f>
        <v>0</v>
      </c>
      <c r="M551" s="37">
        <f>VLOOKUP($C551,'11'!$A$19:$O$300,13,FALSE)</f>
        <v>0</v>
      </c>
      <c r="N551" s="37">
        <f t="shared" si="27"/>
        <v>0</v>
      </c>
      <c r="O551" s="37">
        <f>'11'!$L$61</f>
        <v>0</v>
      </c>
      <c r="P551" s="37" t="str">
        <f>VLOOKUP($C551,'11'!$A$19:$P$300,16,FALSE)</f>
        <v xml:space="preserve"> </v>
      </c>
      <c r="Q551" s="37">
        <f>'11'!$K$61</f>
        <v>0</v>
      </c>
    </row>
    <row r="552" spans="1:17" x14ac:dyDescent="0.25">
      <c r="A552" s="46">
        <f t="shared" si="25"/>
        <v>11</v>
      </c>
      <c r="C552" s="37" t="str">
        <f>'11'!$A$62</f>
        <v xml:space="preserve"> </v>
      </c>
      <c r="E552" s="37" t="str">
        <f t="shared" si="26"/>
        <v>PV11</v>
      </c>
      <c r="F552" s="37" t="s">
        <v>327</v>
      </c>
      <c r="G552" s="37" t="str">
        <f>'11'!$C$10</f>
        <v xml:space="preserve"> </v>
      </c>
      <c r="H552" s="37">
        <f>VLOOKUP($C552,'11'!$A$19:$O$300,2,FALSE)</f>
        <v>0</v>
      </c>
      <c r="I552" s="47">
        <f>'11'!$C$11</f>
        <v>0</v>
      </c>
      <c r="J552" s="37">
        <v>0</v>
      </c>
      <c r="K552" s="37">
        <f>VLOOKUP($C552,'11'!$A$19:$O$300,15,FALSE)</f>
        <v>0</v>
      </c>
      <c r="L552" s="37">
        <f>VLOOKUP($C552,'11'!$A$19:$O$300,14,FALSE)</f>
        <v>0</v>
      </c>
      <c r="M552" s="37">
        <f>VLOOKUP($C552,'11'!$A$19:$O$300,13,FALSE)</f>
        <v>0</v>
      </c>
      <c r="N552" s="37">
        <f t="shared" si="27"/>
        <v>0</v>
      </c>
      <c r="O552" s="37">
        <f>'11'!$L$62</f>
        <v>0</v>
      </c>
      <c r="P552" s="37" t="str">
        <f>VLOOKUP($C552,'11'!$A$19:$P$300,16,FALSE)</f>
        <v xml:space="preserve"> </v>
      </c>
      <c r="Q552" s="37">
        <f>'11'!$K$62</f>
        <v>0</v>
      </c>
    </row>
    <row r="553" spans="1:17" x14ac:dyDescent="0.25">
      <c r="A553" s="46">
        <f t="shared" si="25"/>
        <v>11</v>
      </c>
      <c r="C553" s="37" t="str">
        <f>'11'!$A$63</f>
        <v xml:space="preserve"> </v>
      </c>
      <c r="E553" s="37" t="str">
        <f t="shared" si="26"/>
        <v>PV11</v>
      </c>
      <c r="F553" s="37" t="s">
        <v>327</v>
      </c>
      <c r="G553" s="37" t="str">
        <f>'11'!$C$10</f>
        <v xml:space="preserve"> </v>
      </c>
      <c r="H553" s="37">
        <f>VLOOKUP($C553,'11'!$A$19:$O$300,2,FALSE)</f>
        <v>0</v>
      </c>
      <c r="I553" s="47">
        <f>'11'!$C$11</f>
        <v>0</v>
      </c>
      <c r="J553" s="37">
        <v>0</v>
      </c>
      <c r="K553" s="37">
        <f>VLOOKUP($C553,'11'!$A$19:$O$300,15,FALSE)</f>
        <v>0</v>
      </c>
      <c r="L553" s="37">
        <f>VLOOKUP($C553,'11'!$A$19:$O$300,14,FALSE)</f>
        <v>0</v>
      </c>
      <c r="M553" s="37">
        <f>VLOOKUP($C553,'11'!$A$19:$O$300,13,FALSE)</f>
        <v>0</v>
      </c>
      <c r="N553" s="37">
        <f t="shared" si="27"/>
        <v>0</v>
      </c>
      <c r="O553" s="37">
        <f>'11'!$L$63</f>
        <v>0</v>
      </c>
      <c r="P553" s="37" t="str">
        <f>VLOOKUP($C553,'11'!$A$19:$P$300,16,FALSE)</f>
        <v xml:space="preserve"> </v>
      </c>
      <c r="Q553" s="37">
        <f>'11'!$K$63</f>
        <v>0</v>
      </c>
    </row>
    <row r="554" spans="1:17" x14ac:dyDescent="0.25">
      <c r="A554" s="46">
        <f t="shared" si="25"/>
        <v>11</v>
      </c>
      <c r="C554" s="37" t="str">
        <f>'11'!$A$64</f>
        <v xml:space="preserve"> </v>
      </c>
      <c r="E554" s="37" t="str">
        <f t="shared" si="26"/>
        <v>PV11</v>
      </c>
      <c r="F554" s="37" t="s">
        <v>327</v>
      </c>
      <c r="G554" s="37" t="str">
        <f>'11'!$C$10</f>
        <v xml:space="preserve"> </v>
      </c>
      <c r="H554" s="37">
        <f>VLOOKUP($C554,'11'!$A$19:$O$300,2,FALSE)</f>
        <v>0</v>
      </c>
      <c r="I554" s="47">
        <f>'11'!$C$11</f>
        <v>0</v>
      </c>
      <c r="J554" s="37">
        <v>0</v>
      </c>
      <c r="K554" s="37">
        <f>VLOOKUP($C554,'11'!$A$19:$O$300,15,FALSE)</f>
        <v>0</v>
      </c>
      <c r="L554" s="37">
        <f>VLOOKUP($C554,'11'!$A$19:$O$300,14,FALSE)</f>
        <v>0</v>
      </c>
      <c r="M554" s="37">
        <f>VLOOKUP($C554,'11'!$A$19:$O$300,13,FALSE)</f>
        <v>0</v>
      </c>
      <c r="N554" s="37">
        <f t="shared" si="27"/>
        <v>0</v>
      </c>
      <c r="O554" s="37">
        <f>'11'!$L$64</f>
        <v>0</v>
      </c>
      <c r="P554" s="37" t="str">
        <f>VLOOKUP($C554,'11'!$A$19:$P$300,16,FALSE)</f>
        <v xml:space="preserve"> </v>
      </c>
      <c r="Q554" s="37">
        <f>'11'!$K$64</f>
        <v>0</v>
      </c>
    </row>
    <row r="555" spans="1:17" x14ac:dyDescent="0.25">
      <c r="A555" s="46">
        <f t="shared" si="25"/>
        <v>11</v>
      </c>
      <c r="C555" s="37" t="str">
        <f>'11'!$A$65</f>
        <v xml:space="preserve"> </v>
      </c>
      <c r="E555" s="37" t="str">
        <f t="shared" si="26"/>
        <v>PV11</v>
      </c>
      <c r="F555" s="37" t="s">
        <v>327</v>
      </c>
      <c r="G555" s="37" t="str">
        <f>'11'!$C$10</f>
        <v xml:space="preserve"> </v>
      </c>
      <c r="H555" s="37">
        <f>VLOOKUP($C555,'11'!$A$19:$O$300,2,FALSE)</f>
        <v>0</v>
      </c>
      <c r="I555" s="47">
        <f>'11'!$C$11</f>
        <v>0</v>
      </c>
      <c r="J555" s="37">
        <v>0</v>
      </c>
      <c r="K555" s="37">
        <f>VLOOKUP($C555,'11'!$A$19:$O$300,15,FALSE)</f>
        <v>0</v>
      </c>
      <c r="L555" s="37">
        <f>VLOOKUP($C555,'11'!$A$19:$O$300,14,FALSE)</f>
        <v>0</v>
      </c>
      <c r="M555" s="37">
        <f>VLOOKUP($C555,'11'!$A$19:$O$300,13,FALSE)</f>
        <v>0</v>
      </c>
      <c r="N555" s="37">
        <f t="shared" si="27"/>
        <v>0</v>
      </c>
      <c r="O555" s="37">
        <f>'11'!$L$65</f>
        <v>0</v>
      </c>
      <c r="P555" s="37" t="str">
        <f>VLOOKUP($C555,'11'!$A$19:$P$300,16,FALSE)</f>
        <v xml:space="preserve"> </v>
      </c>
      <c r="Q555" s="37">
        <f>'11'!$K$65</f>
        <v>0</v>
      </c>
    </row>
    <row r="556" spans="1:17" x14ac:dyDescent="0.25">
      <c r="A556" s="46">
        <f t="shared" si="25"/>
        <v>11</v>
      </c>
      <c r="C556" s="37" t="str">
        <f>'11'!$A$66</f>
        <v xml:space="preserve"> </v>
      </c>
      <c r="E556" s="37" t="str">
        <f t="shared" si="26"/>
        <v>PV11</v>
      </c>
      <c r="F556" s="37" t="s">
        <v>327</v>
      </c>
      <c r="G556" s="37" t="str">
        <f>'11'!$C$10</f>
        <v xml:space="preserve"> </v>
      </c>
      <c r="H556" s="37">
        <f>VLOOKUP($C556,'11'!$A$19:$O$300,2,FALSE)</f>
        <v>0</v>
      </c>
      <c r="I556" s="47">
        <f>'11'!$C$11</f>
        <v>0</v>
      </c>
      <c r="J556" s="37">
        <v>0</v>
      </c>
      <c r="K556" s="37">
        <f>VLOOKUP($C556,'11'!$A$19:$O$300,15,FALSE)</f>
        <v>0</v>
      </c>
      <c r="L556" s="37">
        <f>VLOOKUP($C556,'11'!$A$19:$O$300,14,FALSE)</f>
        <v>0</v>
      </c>
      <c r="M556" s="37">
        <f>VLOOKUP($C556,'11'!$A$19:$O$300,13,FALSE)</f>
        <v>0</v>
      </c>
      <c r="N556" s="37">
        <f t="shared" si="27"/>
        <v>0</v>
      </c>
      <c r="O556" s="37">
        <f>'11'!$L$66</f>
        <v>0</v>
      </c>
      <c r="P556" s="37" t="str">
        <f>VLOOKUP($C556,'11'!$A$19:$P$300,16,FALSE)</f>
        <v xml:space="preserve"> </v>
      </c>
      <c r="Q556" s="37">
        <f>'11'!$K$66</f>
        <v>0</v>
      </c>
    </row>
    <row r="557" spans="1:17" x14ac:dyDescent="0.25">
      <c r="A557" s="46">
        <f t="shared" si="25"/>
        <v>11</v>
      </c>
      <c r="C557" s="37" t="str">
        <f>'11'!$A$67</f>
        <v xml:space="preserve"> </v>
      </c>
      <c r="E557" s="37" t="str">
        <f t="shared" si="26"/>
        <v>PV11</v>
      </c>
      <c r="F557" s="37" t="s">
        <v>327</v>
      </c>
      <c r="G557" s="37" t="str">
        <f>'11'!$C$10</f>
        <v xml:space="preserve"> </v>
      </c>
      <c r="H557" s="37">
        <f>VLOOKUP($C557,'11'!$A$19:$O$300,2,FALSE)</f>
        <v>0</v>
      </c>
      <c r="I557" s="47">
        <f>'11'!$C$11</f>
        <v>0</v>
      </c>
      <c r="J557" s="37">
        <v>0</v>
      </c>
      <c r="K557" s="37">
        <f>VLOOKUP($C557,'11'!$A$19:$O$300,15,FALSE)</f>
        <v>0</v>
      </c>
      <c r="L557" s="37">
        <f>VLOOKUP($C557,'11'!$A$19:$O$300,14,FALSE)</f>
        <v>0</v>
      </c>
      <c r="M557" s="37">
        <f>VLOOKUP($C557,'11'!$A$19:$O$300,13,FALSE)</f>
        <v>0</v>
      </c>
      <c r="N557" s="37">
        <f t="shared" si="27"/>
        <v>0</v>
      </c>
      <c r="O557" s="37">
        <f>'11'!$L$67</f>
        <v>0</v>
      </c>
      <c r="P557" s="37" t="str">
        <f>VLOOKUP($C557,'11'!$A$19:$P$300,16,FALSE)</f>
        <v xml:space="preserve"> </v>
      </c>
      <c r="Q557" s="37">
        <f>'11'!$K$67</f>
        <v>0</v>
      </c>
    </row>
    <row r="558" spans="1:17" x14ac:dyDescent="0.25">
      <c r="A558" s="46">
        <f t="shared" ref="A558:A621" si="28">A508+1</f>
        <v>11</v>
      </c>
      <c r="C558" s="37" t="str">
        <f>'11'!$A$68</f>
        <v xml:space="preserve"> </v>
      </c>
      <c r="E558" s="37" t="str">
        <f t="shared" si="26"/>
        <v>PV11</v>
      </c>
      <c r="F558" s="37" t="s">
        <v>327</v>
      </c>
      <c r="G558" s="37" t="str">
        <f>'11'!$C$10</f>
        <v xml:space="preserve"> </v>
      </c>
      <c r="H558" s="37">
        <f>VLOOKUP($C558,'11'!$A$19:$O$300,2,FALSE)</f>
        <v>0</v>
      </c>
      <c r="I558" s="47">
        <f>'11'!$C$11</f>
        <v>0</v>
      </c>
      <c r="J558" s="37">
        <v>0</v>
      </c>
      <c r="K558" s="37">
        <f>VLOOKUP($C558,'11'!$A$19:$O$300,15,FALSE)</f>
        <v>0</v>
      </c>
      <c r="L558" s="37">
        <f>VLOOKUP($C558,'11'!$A$19:$O$300,14,FALSE)</f>
        <v>0</v>
      </c>
      <c r="M558" s="37">
        <f>VLOOKUP($C558,'11'!$A$19:$O$300,13,FALSE)</f>
        <v>0</v>
      </c>
      <c r="N558" s="37">
        <f t="shared" si="27"/>
        <v>0</v>
      </c>
      <c r="O558" s="37">
        <f>'11'!$L$68</f>
        <v>0</v>
      </c>
      <c r="P558" s="37" t="str">
        <f>VLOOKUP($C558,'11'!$A$19:$P$300,16,FALSE)</f>
        <v xml:space="preserve"> </v>
      </c>
      <c r="Q558" s="37">
        <f>'11'!$K$68</f>
        <v>0</v>
      </c>
    </row>
    <row r="559" spans="1:17" x14ac:dyDescent="0.25">
      <c r="A559" s="44">
        <f t="shared" si="28"/>
        <v>12</v>
      </c>
      <c r="C559" s="37" t="str">
        <f>'12'!$A$19</f>
        <v xml:space="preserve"> </v>
      </c>
      <c r="E559" s="37" t="str">
        <f t="shared" si="26"/>
        <v>PV12</v>
      </c>
      <c r="F559" s="37" t="s">
        <v>327</v>
      </c>
      <c r="G559" s="37" t="str">
        <f>'12'!$C$10</f>
        <v xml:space="preserve"> </v>
      </c>
      <c r="H559" s="37">
        <f>VLOOKUP($C559,'12'!$A$19:$O$300,2,FALSE)</f>
        <v>0</v>
      </c>
      <c r="I559" s="47">
        <f>'12'!$C$11</f>
        <v>0</v>
      </c>
      <c r="J559" s="37">
        <v>0</v>
      </c>
      <c r="K559" s="37">
        <f>VLOOKUP($C559,'12'!$A$19:$O$300,15,FALSE)</f>
        <v>0</v>
      </c>
      <c r="L559" s="37">
        <f>VLOOKUP($C559,'12'!$A$19:$O$300,14,FALSE)</f>
        <v>0</v>
      </c>
      <c r="M559" s="37">
        <f>VLOOKUP($C559,'12'!$A$19:$O$300,13,FALSE)</f>
        <v>0</v>
      </c>
      <c r="N559" s="37">
        <f t="shared" si="27"/>
        <v>0</v>
      </c>
      <c r="O559" s="37">
        <f>'12'!$L$19</f>
        <v>0</v>
      </c>
      <c r="P559" s="37" t="str">
        <f>VLOOKUP($C559,'12'!$A$19:$P$300,16,FALSE)</f>
        <v xml:space="preserve"> </v>
      </c>
      <c r="Q559" s="37">
        <f>'12'!$K$19</f>
        <v>0</v>
      </c>
    </row>
    <row r="560" spans="1:17" x14ac:dyDescent="0.25">
      <c r="A560" s="44">
        <f t="shared" si="28"/>
        <v>12</v>
      </c>
      <c r="C560" s="37" t="str">
        <f>'12'!$A$20</f>
        <v xml:space="preserve"> </v>
      </c>
      <c r="E560" s="37" t="str">
        <f t="shared" si="26"/>
        <v>PV12</v>
      </c>
      <c r="F560" s="37" t="s">
        <v>327</v>
      </c>
      <c r="G560" s="37" t="str">
        <f>'12'!$C$10</f>
        <v xml:space="preserve"> </v>
      </c>
      <c r="H560" s="37">
        <f>VLOOKUP($C560,'12'!$A$19:$O$300,2,FALSE)</f>
        <v>0</v>
      </c>
      <c r="I560" s="47">
        <f>'12'!$C$11</f>
        <v>0</v>
      </c>
      <c r="J560" s="37">
        <v>0</v>
      </c>
      <c r="K560" s="37">
        <f>VLOOKUP($C560,'12'!$A$19:$O$300,15,FALSE)</f>
        <v>0</v>
      </c>
      <c r="L560" s="37">
        <f>VLOOKUP($C560,'12'!$A$19:$O$300,14,FALSE)</f>
        <v>0</v>
      </c>
      <c r="M560" s="37">
        <f>VLOOKUP($C560,'12'!$A$19:$O$300,13,FALSE)</f>
        <v>0</v>
      </c>
      <c r="N560" s="37">
        <f t="shared" si="27"/>
        <v>0</v>
      </c>
      <c r="O560" s="37">
        <f>'12'!$L$20</f>
        <v>0</v>
      </c>
      <c r="P560" s="37" t="str">
        <f>VLOOKUP($C560,'12'!$A$19:$P$300,16,FALSE)</f>
        <v xml:space="preserve"> </v>
      </c>
      <c r="Q560" s="37">
        <f>'12'!$K$20</f>
        <v>0</v>
      </c>
    </row>
    <row r="561" spans="1:17" x14ac:dyDescent="0.25">
      <c r="A561" s="44">
        <f t="shared" si="28"/>
        <v>12</v>
      </c>
      <c r="C561" s="37" t="str">
        <f>'12'!$A$21</f>
        <v xml:space="preserve"> </v>
      </c>
      <c r="E561" s="37" t="str">
        <f t="shared" si="26"/>
        <v>PV12</v>
      </c>
      <c r="F561" s="37" t="s">
        <v>327</v>
      </c>
      <c r="G561" s="37" t="str">
        <f>'12'!$C$10</f>
        <v xml:space="preserve"> </v>
      </c>
      <c r="H561" s="37">
        <f>VLOOKUP($C561,'12'!$A$19:$O$300,2,FALSE)</f>
        <v>0</v>
      </c>
      <c r="I561" s="47">
        <f>'12'!$C$11</f>
        <v>0</v>
      </c>
      <c r="J561" s="37">
        <v>0</v>
      </c>
      <c r="K561" s="37">
        <f>VLOOKUP($C561,'12'!$A$19:$O$300,15,FALSE)</f>
        <v>0</v>
      </c>
      <c r="L561" s="37">
        <f>VLOOKUP($C561,'12'!$A$19:$O$300,14,FALSE)</f>
        <v>0</v>
      </c>
      <c r="M561" s="37">
        <f>VLOOKUP($C561,'12'!$A$19:$O$300,13,FALSE)</f>
        <v>0</v>
      </c>
      <c r="N561" s="37">
        <f t="shared" si="27"/>
        <v>0</v>
      </c>
      <c r="O561" s="37">
        <f>'12'!$L$21</f>
        <v>0</v>
      </c>
      <c r="P561" s="37" t="str">
        <f>VLOOKUP($C561,'12'!$A$19:$P$300,16,FALSE)</f>
        <v xml:space="preserve"> </v>
      </c>
      <c r="Q561" s="37">
        <f>'12'!$K$21</f>
        <v>0</v>
      </c>
    </row>
    <row r="562" spans="1:17" x14ac:dyDescent="0.25">
      <c r="A562" s="44">
        <f t="shared" si="28"/>
        <v>12</v>
      </c>
      <c r="C562" s="37" t="str">
        <f>'12'!$A$22</f>
        <v xml:space="preserve"> </v>
      </c>
      <c r="E562" s="37" t="str">
        <f t="shared" si="26"/>
        <v>PV12</v>
      </c>
      <c r="F562" s="37" t="s">
        <v>327</v>
      </c>
      <c r="G562" s="37" t="str">
        <f>'12'!$C$10</f>
        <v xml:space="preserve"> </v>
      </c>
      <c r="H562" s="37">
        <f>VLOOKUP($C562,'12'!$A$19:$O$300,2,FALSE)</f>
        <v>0</v>
      </c>
      <c r="I562" s="47">
        <f>'12'!$C$11</f>
        <v>0</v>
      </c>
      <c r="J562" s="37">
        <v>0</v>
      </c>
      <c r="K562" s="37">
        <f>VLOOKUP($C562,'12'!$A$19:$O$300,15,FALSE)</f>
        <v>0</v>
      </c>
      <c r="L562" s="37">
        <f>VLOOKUP($C562,'12'!$A$19:$O$300,14,FALSE)</f>
        <v>0</v>
      </c>
      <c r="M562" s="37">
        <f>VLOOKUP($C562,'12'!$A$19:$O$300,13,FALSE)</f>
        <v>0</v>
      </c>
      <c r="N562" s="37">
        <f t="shared" si="27"/>
        <v>0</v>
      </c>
      <c r="O562" s="37">
        <f>'12'!$L$22</f>
        <v>0</v>
      </c>
      <c r="P562" s="37" t="str">
        <f>VLOOKUP($C562,'12'!$A$19:$P$300,16,FALSE)</f>
        <v xml:space="preserve"> </v>
      </c>
      <c r="Q562" s="37">
        <f>'12'!$K$22</f>
        <v>0</v>
      </c>
    </row>
    <row r="563" spans="1:17" x14ac:dyDescent="0.25">
      <c r="A563" s="44">
        <f t="shared" si="28"/>
        <v>12</v>
      </c>
      <c r="C563" s="37" t="str">
        <f>'12'!$A$23</f>
        <v xml:space="preserve"> </v>
      </c>
      <c r="E563" s="37" t="str">
        <f t="shared" si="26"/>
        <v>PV12</v>
      </c>
      <c r="F563" s="37" t="s">
        <v>327</v>
      </c>
      <c r="G563" s="37" t="str">
        <f>'12'!$C$10</f>
        <v xml:space="preserve"> </v>
      </c>
      <c r="H563" s="37">
        <f>VLOOKUP($C563,'12'!$A$19:$O$300,2,FALSE)</f>
        <v>0</v>
      </c>
      <c r="I563" s="47">
        <f>'12'!$C$11</f>
        <v>0</v>
      </c>
      <c r="J563" s="37">
        <v>0</v>
      </c>
      <c r="K563" s="37">
        <f>VLOOKUP($C563,'12'!$A$19:$O$300,15,FALSE)</f>
        <v>0</v>
      </c>
      <c r="L563" s="37">
        <f>VLOOKUP($C563,'12'!$A$19:$O$300,14,FALSE)</f>
        <v>0</v>
      </c>
      <c r="M563" s="37">
        <f>VLOOKUP($C563,'12'!$A$19:$O$300,13,FALSE)</f>
        <v>0</v>
      </c>
      <c r="N563" s="37">
        <f t="shared" si="27"/>
        <v>0</v>
      </c>
      <c r="O563" s="37">
        <f>'12'!$L$23</f>
        <v>0</v>
      </c>
      <c r="P563" s="37" t="str">
        <f>VLOOKUP($C563,'12'!$A$19:$P$300,16,FALSE)</f>
        <v xml:space="preserve"> </v>
      </c>
      <c r="Q563" s="37">
        <f>'12'!$K$23</f>
        <v>0</v>
      </c>
    </row>
    <row r="564" spans="1:17" x14ac:dyDescent="0.25">
      <c r="A564" s="44">
        <f t="shared" si="28"/>
        <v>12</v>
      </c>
      <c r="C564" s="37" t="str">
        <f>'12'!$A$24</f>
        <v xml:space="preserve"> </v>
      </c>
      <c r="E564" s="37" t="str">
        <f t="shared" si="26"/>
        <v>PV12</v>
      </c>
      <c r="F564" s="37" t="s">
        <v>327</v>
      </c>
      <c r="G564" s="37" t="str">
        <f>'12'!$C$10</f>
        <v xml:space="preserve"> </v>
      </c>
      <c r="H564" s="37">
        <f>VLOOKUP($C564,'12'!$A$19:$O$300,2,FALSE)</f>
        <v>0</v>
      </c>
      <c r="I564" s="47">
        <f>'12'!$C$11</f>
        <v>0</v>
      </c>
      <c r="J564" s="37">
        <v>0</v>
      </c>
      <c r="K564" s="37">
        <f>VLOOKUP($C564,'12'!$A$19:$O$300,15,FALSE)</f>
        <v>0</v>
      </c>
      <c r="L564" s="37">
        <f>VLOOKUP($C564,'12'!$A$19:$O$300,14,FALSE)</f>
        <v>0</v>
      </c>
      <c r="M564" s="37">
        <f>VLOOKUP($C564,'12'!$A$19:$O$300,13,FALSE)</f>
        <v>0</v>
      </c>
      <c r="N564" s="37">
        <f t="shared" si="27"/>
        <v>0</v>
      </c>
      <c r="O564" s="37">
        <f>'12'!$L$24</f>
        <v>0</v>
      </c>
      <c r="P564" s="37" t="str">
        <f>VLOOKUP($C564,'12'!$A$19:$P$300,16,FALSE)</f>
        <v xml:space="preserve"> </v>
      </c>
      <c r="Q564" s="37">
        <f>'12'!$K$24</f>
        <v>0</v>
      </c>
    </row>
    <row r="565" spans="1:17" x14ac:dyDescent="0.25">
      <c r="A565" s="44">
        <f t="shared" si="28"/>
        <v>12</v>
      </c>
      <c r="C565" s="37" t="str">
        <f>'12'!$A$25</f>
        <v xml:space="preserve"> </v>
      </c>
      <c r="E565" s="37" t="str">
        <f t="shared" si="26"/>
        <v>PV12</v>
      </c>
      <c r="F565" s="37" t="s">
        <v>327</v>
      </c>
      <c r="G565" s="37" t="str">
        <f>'12'!$C$10</f>
        <v xml:space="preserve"> </v>
      </c>
      <c r="H565" s="37">
        <f>VLOOKUP($C565,'12'!$A$19:$O$300,2,FALSE)</f>
        <v>0</v>
      </c>
      <c r="I565" s="47">
        <f>'12'!$C$11</f>
        <v>0</v>
      </c>
      <c r="J565" s="37">
        <v>0</v>
      </c>
      <c r="K565" s="37">
        <f>VLOOKUP($C565,'12'!$A$19:$O$300,15,FALSE)</f>
        <v>0</v>
      </c>
      <c r="L565" s="37">
        <f>VLOOKUP($C565,'12'!$A$19:$O$300,14,FALSE)</f>
        <v>0</v>
      </c>
      <c r="M565" s="37">
        <f>VLOOKUP($C565,'12'!$A$19:$O$300,13,FALSE)</f>
        <v>0</v>
      </c>
      <c r="N565" s="37">
        <f t="shared" si="27"/>
        <v>0</v>
      </c>
      <c r="O565" s="37">
        <f>'12'!$L$25</f>
        <v>0</v>
      </c>
      <c r="P565" s="37" t="str">
        <f>VLOOKUP($C565,'12'!$A$19:$P$300,16,FALSE)</f>
        <v xml:space="preserve"> </v>
      </c>
      <c r="Q565" s="37">
        <f>'12'!$K$25</f>
        <v>0</v>
      </c>
    </row>
    <row r="566" spans="1:17" x14ac:dyDescent="0.25">
      <c r="A566" s="44">
        <f t="shared" si="28"/>
        <v>12</v>
      </c>
      <c r="C566" s="37" t="str">
        <f>'12'!$A$26</f>
        <v xml:space="preserve"> </v>
      </c>
      <c r="E566" s="37" t="str">
        <f t="shared" si="26"/>
        <v>PV12</v>
      </c>
      <c r="F566" s="37" t="s">
        <v>327</v>
      </c>
      <c r="G566" s="37" t="str">
        <f>'12'!$C$10</f>
        <v xml:space="preserve"> </v>
      </c>
      <c r="H566" s="37">
        <f>VLOOKUP($C566,'12'!$A$19:$O$300,2,FALSE)</f>
        <v>0</v>
      </c>
      <c r="I566" s="47">
        <f>'12'!$C$11</f>
        <v>0</v>
      </c>
      <c r="J566" s="37">
        <v>0</v>
      </c>
      <c r="K566" s="37">
        <f>VLOOKUP($C566,'12'!$A$19:$O$300,15,FALSE)</f>
        <v>0</v>
      </c>
      <c r="L566" s="37">
        <f>VLOOKUP($C566,'12'!$A$19:$O$300,14,FALSE)</f>
        <v>0</v>
      </c>
      <c r="M566" s="37">
        <f>VLOOKUP($C566,'12'!$A$19:$O$300,13,FALSE)</f>
        <v>0</v>
      </c>
      <c r="N566" s="37">
        <f t="shared" si="27"/>
        <v>0</v>
      </c>
      <c r="O566" s="37">
        <f>'12'!$L$26</f>
        <v>0</v>
      </c>
      <c r="P566" s="37" t="str">
        <f>VLOOKUP($C566,'12'!$A$19:$P$300,16,FALSE)</f>
        <v xml:space="preserve"> </v>
      </c>
      <c r="Q566" s="37">
        <f>'12'!$K$26</f>
        <v>0</v>
      </c>
    </row>
    <row r="567" spans="1:17" x14ac:dyDescent="0.25">
      <c r="A567" s="44">
        <f t="shared" si="28"/>
        <v>12</v>
      </c>
      <c r="C567" s="37" t="str">
        <f>'12'!$A$27</f>
        <v xml:space="preserve"> </v>
      </c>
      <c r="E567" s="37" t="str">
        <f t="shared" si="26"/>
        <v>PV12</v>
      </c>
      <c r="F567" s="37" t="s">
        <v>327</v>
      </c>
      <c r="G567" s="37" t="str">
        <f>'12'!$C$10</f>
        <v xml:space="preserve"> </v>
      </c>
      <c r="H567" s="37">
        <f>VLOOKUP($C567,'12'!$A$19:$O$300,2,FALSE)</f>
        <v>0</v>
      </c>
      <c r="I567" s="47">
        <f>'12'!$C$11</f>
        <v>0</v>
      </c>
      <c r="J567" s="37">
        <v>0</v>
      </c>
      <c r="K567" s="37">
        <f>VLOOKUP($C567,'12'!$A$19:$O$300,15,FALSE)</f>
        <v>0</v>
      </c>
      <c r="L567" s="37">
        <f>VLOOKUP($C567,'12'!$A$19:$O$300,14,FALSE)</f>
        <v>0</v>
      </c>
      <c r="M567" s="37">
        <f>VLOOKUP($C567,'12'!$A$19:$O$300,13,FALSE)</f>
        <v>0</v>
      </c>
      <c r="N567" s="37">
        <f t="shared" si="27"/>
        <v>0</v>
      </c>
      <c r="O567" s="37">
        <f>'12'!$L$27</f>
        <v>0</v>
      </c>
      <c r="P567" s="37" t="str">
        <f>VLOOKUP($C567,'12'!$A$19:$P$300,16,FALSE)</f>
        <v xml:space="preserve"> </v>
      </c>
      <c r="Q567" s="37">
        <f>'12'!$K$27</f>
        <v>0</v>
      </c>
    </row>
    <row r="568" spans="1:17" x14ac:dyDescent="0.25">
      <c r="A568" s="44">
        <f t="shared" si="28"/>
        <v>12</v>
      </c>
      <c r="C568" s="37" t="str">
        <f>'12'!$A$28</f>
        <v xml:space="preserve"> </v>
      </c>
      <c r="E568" s="37" t="str">
        <f t="shared" si="26"/>
        <v>PV12</v>
      </c>
      <c r="F568" s="37" t="s">
        <v>327</v>
      </c>
      <c r="G568" s="37" t="str">
        <f>'12'!$C$10</f>
        <v xml:space="preserve"> </v>
      </c>
      <c r="H568" s="37">
        <f>VLOOKUP($C568,'12'!$A$19:$O$300,2,FALSE)</f>
        <v>0</v>
      </c>
      <c r="I568" s="47">
        <f>'12'!$C$11</f>
        <v>0</v>
      </c>
      <c r="J568" s="37">
        <v>0</v>
      </c>
      <c r="K568" s="37">
        <f>VLOOKUP($C568,'12'!$A$19:$O$300,15,FALSE)</f>
        <v>0</v>
      </c>
      <c r="L568" s="37">
        <f>VLOOKUP($C568,'12'!$A$19:$O$300,14,FALSE)</f>
        <v>0</v>
      </c>
      <c r="M568" s="37">
        <f>VLOOKUP($C568,'12'!$A$19:$O$300,13,FALSE)</f>
        <v>0</v>
      </c>
      <c r="N568" s="37">
        <f t="shared" si="27"/>
        <v>0</v>
      </c>
      <c r="O568" s="37">
        <f>'12'!$L$28</f>
        <v>0</v>
      </c>
      <c r="P568" s="37" t="str">
        <f>VLOOKUP($C568,'12'!$A$19:$P$300,16,FALSE)</f>
        <v xml:space="preserve"> </v>
      </c>
      <c r="Q568" s="37">
        <f>'12'!$K$28</f>
        <v>0</v>
      </c>
    </row>
    <row r="569" spans="1:17" x14ac:dyDescent="0.25">
      <c r="A569" s="44">
        <f t="shared" si="28"/>
        <v>12</v>
      </c>
      <c r="C569" s="37" t="str">
        <f>'12'!$A$29</f>
        <v xml:space="preserve"> </v>
      </c>
      <c r="E569" s="37" t="str">
        <f t="shared" si="26"/>
        <v>PV12</v>
      </c>
      <c r="F569" s="37" t="s">
        <v>327</v>
      </c>
      <c r="G569" s="37" t="str">
        <f>'12'!$C$10</f>
        <v xml:space="preserve"> </v>
      </c>
      <c r="H569" s="37">
        <f>VLOOKUP($C569,'12'!$A$19:$O$300,2,FALSE)</f>
        <v>0</v>
      </c>
      <c r="I569" s="47">
        <f>'12'!$C$11</f>
        <v>0</v>
      </c>
      <c r="J569" s="37">
        <v>0</v>
      </c>
      <c r="K569" s="37">
        <f>VLOOKUP($C569,'12'!$A$19:$O$300,15,FALSE)</f>
        <v>0</v>
      </c>
      <c r="L569" s="37">
        <f>VLOOKUP($C569,'12'!$A$19:$O$300,14,FALSE)</f>
        <v>0</v>
      </c>
      <c r="M569" s="37">
        <f>VLOOKUP($C569,'12'!$A$19:$O$300,13,FALSE)</f>
        <v>0</v>
      </c>
      <c r="N569" s="37">
        <f t="shared" si="27"/>
        <v>0</v>
      </c>
      <c r="O569" s="37">
        <f>'12'!$L$29</f>
        <v>0</v>
      </c>
      <c r="P569" s="37" t="str">
        <f>VLOOKUP($C569,'12'!$A$19:$P$300,16,FALSE)</f>
        <v xml:space="preserve"> </v>
      </c>
      <c r="Q569" s="37">
        <f>'12'!$K$29</f>
        <v>0</v>
      </c>
    </row>
    <row r="570" spans="1:17" x14ac:dyDescent="0.25">
      <c r="A570" s="44">
        <f t="shared" si="28"/>
        <v>12</v>
      </c>
      <c r="C570" s="37" t="str">
        <f>'12'!$A$30</f>
        <v xml:space="preserve"> </v>
      </c>
      <c r="E570" s="37" t="str">
        <f t="shared" si="26"/>
        <v>PV12</v>
      </c>
      <c r="F570" s="37" t="s">
        <v>327</v>
      </c>
      <c r="G570" s="37" t="str">
        <f>'12'!$C$10</f>
        <v xml:space="preserve"> </v>
      </c>
      <c r="H570" s="37">
        <f>VLOOKUP($C570,'12'!$A$19:$O$300,2,FALSE)</f>
        <v>0</v>
      </c>
      <c r="I570" s="47">
        <f>'12'!$C$11</f>
        <v>0</v>
      </c>
      <c r="J570" s="37">
        <v>0</v>
      </c>
      <c r="K570" s="37">
        <f>VLOOKUP($C570,'12'!$A$19:$O$300,15,FALSE)</f>
        <v>0</v>
      </c>
      <c r="L570" s="37">
        <f>VLOOKUP($C570,'12'!$A$19:$O$300,14,FALSE)</f>
        <v>0</v>
      </c>
      <c r="M570" s="37">
        <f>VLOOKUP($C570,'12'!$A$19:$O$300,13,FALSE)</f>
        <v>0</v>
      </c>
      <c r="N570" s="37">
        <f t="shared" si="27"/>
        <v>0</v>
      </c>
      <c r="O570" s="37">
        <f>'12'!$L$30</f>
        <v>0</v>
      </c>
      <c r="P570" s="37" t="str">
        <f>VLOOKUP($C570,'12'!$A$19:$P$300,16,FALSE)</f>
        <v xml:space="preserve"> </v>
      </c>
      <c r="Q570" s="37">
        <f>'12'!$K$30</f>
        <v>0</v>
      </c>
    </row>
    <row r="571" spans="1:17" x14ac:dyDescent="0.25">
      <c r="A571" s="44">
        <f t="shared" si="28"/>
        <v>12</v>
      </c>
      <c r="C571" s="37" t="str">
        <f>'12'!$A$31</f>
        <v xml:space="preserve"> </v>
      </c>
      <c r="E571" s="37" t="str">
        <f t="shared" si="26"/>
        <v>PV12</v>
      </c>
      <c r="F571" s="37" t="s">
        <v>327</v>
      </c>
      <c r="G571" s="37" t="str">
        <f>'12'!$C$10</f>
        <v xml:space="preserve"> </v>
      </c>
      <c r="H571" s="37">
        <f>VLOOKUP($C571,'12'!$A$19:$O$300,2,FALSE)</f>
        <v>0</v>
      </c>
      <c r="I571" s="47">
        <f>'12'!$C$11</f>
        <v>0</v>
      </c>
      <c r="J571" s="37">
        <v>0</v>
      </c>
      <c r="K571" s="37">
        <f>VLOOKUP($C571,'12'!$A$19:$O$300,15,FALSE)</f>
        <v>0</v>
      </c>
      <c r="L571" s="37">
        <f>VLOOKUP($C571,'12'!$A$19:$O$300,14,FALSE)</f>
        <v>0</v>
      </c>
      <c r="M571" s="37">
        <f>VLOOKUP($C571,'12'!$A$19:$O$300,13,FALSE)</f>
        <v>0</v>
      </c>
      <c r="N571" s="37">
        <f t="shared" si="27"/>
        <v>0</v>
      </c>
      <c r="O571" s="37">
        <f>'12'!$L$31</f>
        <v>0</v>
      </c>
      <c r="P571" s="37" t="str">
        <f>VLOOKUP($C571,'12'!$A$19:$P$300,16,FALSE)</f>
        <v xml:space="preserve"> </v>
      </c>
      <c r="Q571" s="37">
        <f>'12'!$K$31</f>
        <v>0</v>
      </c>
    </row>
    <row r="572" spans="1:17" x14ac:dyDescent="0.25">
      <c r="A572" s="44">
        <f t="shared" si="28"/>
        <v>12</v>
      </c>
      <c r="C572" s="37" t="str">
        <f>'12'!$A$32</f>
        <v xml:space="preserve"> </v>
      </c>
      <c r="E572" s="37" t="str">
        <f t="shared" si="26"/>
        <v>PV12</v>
      </c>
      <c r="F572" s="37" t="s">
        <v>327</v>
      </c>
      <c r="G572" s="37" t="str">
        <f>'12'!$C$10</f>
        <v xml:space="preserve"> </v>
      </c>
      <c r="H572" s="37">
        <f>VLOOKUP($C572,'12'!$A$19:$O$300,2,FALSE)</f>
        <v>0</v>
      </c>
      <c r="I572" s="47">
        <f>'12'!$C$11</f>
        <v>0</v>
      </c>
      <c r="J572" s="37">
        <v>0</v>
      </c>
      <c r="K572" s="37">
        <f>VLOOKUP($C572,'12'!$A$19:$O$300,15,FALSE)</f>
        <v>0</v>
      </c>
      <c r="L572" s="37">
        <f>VLOOKUP($C572,'12'!$A$19:$O$300,14,FALSE)</f>
        <v>0</v>
      </c>
      <c r="M572" s="37">
        <f>VLOOKUP($C572,'12'!$A$19:$O$300,13,FALSE)</f>
        <v>0</v>
      </c>
      <c r="N572" s="37">
        <f t="shared" si="27"/>
        <v>0</v>
      </c>
      <c r="O572" s="37">
        <f>'12'!$L$32</f>
        <v>0</v>
      </c>
      <c r="P572" s="37" t="str">
        <f>VLOOKUP($C572,'12'!$A$19:$P$300,16,FALSE)</f>
        <v xml:space="preserve"> </v>
      </c>
      <c r="Q572" s="37">
        <f>'12'!$K$32</f>
        <v>0</v>
      </c>
    </row>
    <row r="573" spans="1:17" x14ac:dyDescent="0.25">
      <c r="A573" s="44">
        <f t="shared" si="28"/>
        <v>12</v>
      </c>
      <c r="C573" s="37" t="str">
        <f>'12'!$A$33</f>
        <v xml:space="preserve"> </v>
      </c>
      <c r="E573" s="37" t="str">
        <f t="shared" si="26"/>
        <v>PV12</v>
      </c>
      <c r="F573" s="37" t="s">
        <v>327</v>
      </c>
      <c r="G573" s="37" t="str">
        <f>'12'!$C$10</f>
        <v xml:space="preserve"> </v>
      </c>
      <c r="H573" s="37">
        <f>VLOOKUP($C573,'12'!$A$19:$O$300,2,FALSE)</f>
        <v>0</v>
      </c>
      <c r="I573" s="47">
        <f>'12'!$C$11</f>
        <v>0</v>
      </c>
      <c r="J573" s="37">
        <v>0</v>
      </c>
      <c r="K573" s="37">
        <f>VLOOKUP($C573,'12'!$A$19:$O$300,15,FALSE)</f>
        <v>0</v>
      </c>
      <c r="L573" s="37">
        <f>VLOOKUP($C573,'12'!$A$19:$O$300,14,FALSE)</f>
        <v>0</v>
      </c>
      <c r="M573" s="37">
        <f>VLOOKUP($C573,'12'!$A$19:$O$300,13,FALSE)</f>
        <v>0</v>
      </c>
      <c r="N573" s="37">
        <f t="shared" si="27"/>
        <v>0</v>
      </c>
      <c r="O573" s="37">
        <f>'12'!$L$33</f>
        <v>0</v>
      </c>
      <c r="P573" s="37" t="str">
        <f>VLOOKUP($C573,'12'!$A$19:$P$300,16,FALSE)</f>
        <v xml:space="preserve"> </v>
      </c>
      <c r="Q573" s="37">
        <f>'12'!$K$33</f>
        <v>0</v>
      </c>
    </row>
    <row r="574" spans="1:17" x14ac:dyDescent="0.25">
      <c r="A574" s="44">
        <f t="shared" si="28"/>
        <v>12</v>
      </c>
      <c r="C574" s="37" t="str">
        <f>'12'!$A$34</f>
        <v xml:space="preserve"> </v>
      </c>
      <c r="E574" s="37" t="str">
        <f t="shared" si="26"/>
        <v>PV12</v>
      </c>
      <c r="F574" s="37" t="s">
        <v>327</v>
      </c>
      <c r="G574" s="37" t="str">
        <f>'12'!$C$10</f>
        <v xml:space="preserve"> </v>
      </c>
      <c r="H574" s="37">
        <f>VLOOKUP($C574,'12'!$A$19:$O$300,2,FALSE)</f>
        <v>0</v>
      </c>
      <c r="I574" s="47">
        <f>'12'!$C$11</f>
        <v>0</v>
      </c>
      <c r="J574" s="37">
        <v>0</v>
      </c>
      <c r="K574" s="37">
        <f>VLOOKUP($C574,'12'!$A$19:$O$300,15,FALSE)</f>
        <v>0</v>
      </c>
      <c r="L574" s="37">
        <f>VLOOKUP($C574,'12'!$A$19:$O$300,14,FALSE)</f>
        <v>0</v>
      </c>
      <c r="M574" s="37">
        <f>VLOOKUP($C574,'12'!$A$19:$O$300,13,FALSE)</f>
        <v>0</v>
      </c>
      <c r="N574" s="37">
        <f t="shared" si="27"/>
        <v>0</v>
      </c>
      <c r="O574" s="37">
        <f>'12'!$L$34</f>
        <v>0</v>
      </c>
      <c r="P574" s="37" t="str">
        <f>VLOOKUP($C574,'12'!$A$19:$P$300,16,FALSE)</f>
        <v xml:space="preserve"> </v>
      </c>
      <c r="Q574" s="37">
        <f>'12'!$K$34</f>
        <v>0</v>
      </c>
    </row>
    <row r="575" spans="1:17" x14ac:dyDescent="0.25">
      <c r="A575" s="44">
        <f t="shared" si="28"/>
        <v>12</v>
      </c>
      <c r="C575" s="37" t="str">
        <f>'12'!$A$35</f>
        <v xml:space="preserve"> </v>
      </c>
      <c r="E575" s="37" t="str">
        <f t="shared" si="26"/>
        <v>PV12</v>
      </c>
      <c r="F575" s="37" t="s">
        <v>327</v>
      </c>
      <c r="G575" s="37" t="str">
        <f>'12'!$C$10</f>
        <v xml:space="preserve"> </v>
      </c>
      <c r="H575" s="37">
        <f>VLOOKUP($C575,'12'!$A$19:$O$300,2,FALSE)</f>
        <v>0</v>
      </c>
      <c r="I575" s="47">
        <f>'12'!$C$11</f>
        <v>0</v>
      </c>
      <c r="J575" s="37">
        <v>0</v>
      </c>
      <c r="K575" s="37">
        <f>VLOOKUP($C575,'12'!$A$19:$O$300,15,FALSE)</f>
        <v>0</v>
      </c>
      <c r="L575" s="37">
        <f>VLOOKUP($C575,'12'!$A$19:$O$300,14,FALSE)</f>
        <v>0</v>
      </c>
      <c r="M575" s="37">
        <f>VLOOKUP($C575,'12'!$A$19:$O$300,13,FALSE)</f>
        <v>0</v>
      </c>
      <c r="N575" s="37">
        <f t="shared" si="27"/>
        <v>0</v>
      </c>
      <c r="O575" s="37">
        <f>'12'!$L$35</f>
        <v>0</v>
      </c>
      <c r="P575" s="37" t="str">
        <f>VLOOKUP($C575,'12'!$A$19:$P$300,16,FALSE)</f>
        <v xml:space="preserve"> </v>
      </c>
      <c r="Q575" s="37">
        <f>'12'!$K$35</f>
        <v>0</v>
      </c>
    </row>
    <row r="576" spans="1:17" x14ac:dyDescent="0.25">
      <c r="A576" s="44">
        <f t="shared" si="28"/>
        <v>12</v>
      </c>
      <c r="C576" s="37" t="str">
        <f>'12'!$A$36</f>
        <v xml:space="preserve"> </v>
      </c>
      <c r="E576" s="37" t="str">
        <f t="shared" si="26"/>
        <v>PV12</v>
      </c>
      <c r="F576" s="37" t="s">
        <v>327</v>
      </c>
      <c r="G576" s="37" t="str">
        <f>'12'!$C$10</f>
        <v xml:space="preserve"> </v>
      </c>
      <c r="H576" s="37">
        <f>VLOOKUP($C576,'12'!$A$19:$O$300,2,FALSE)</f>
        <v>0</v>
      </c>
      <c r="I576" s="47">
        <f>'12'!$C$11</f>
        <v>0</v>
      </c>
      <c r="J576" s="37">
        <v>0</v>
      </c>
      <c r="K576" s="37">
        <f>VLOOKUP($C576,'12'!$A$19:$O$300,15,FALSE)</f>
        <v>0</v>
      </c>
      <c r="L576" s="37">
        <f>VLOOKUP($C576,'12'!$A$19:$O$300,14,FALSE)</f>
        <v>0</v>
      </c>
      <c r="M576" s="37">
        <f>VLOOKUP($C576,'12'!$A$19:$O$300,13,FALSE)</f>
        <v>0</v>
      </c>
      <c r="N576" s="37">
        <f t="shared" si="27"/>
        <v>0</v>
      </c>
      <c r="O576" s="37">
        <f>'12'!$L$36</f>
        <v>0</v>
      </c>
      <c r="P576" s="37" t="str">
        <f>VLOOKUP($C576,'12'!$A$19:$P$300,16,FALSE)</f>
        <v xml:space="preserve"> </v>
      </c>
      <c r="Q576" s="37">
        <f>'12'!$K$36</f>
        <v>0</v>
      </c>
    </row>
    <row r="577" spans="1:17" x14ac:dyDescent="0.25">
      <c r="A577" s="44">
        <f t="shared" si="28"/>
        <v>12</v>
      </c>
      <c r="C577" s="37" t="str">
        <f>'12'!$A$37</f>
        <v xml:space="preserve"> </v>
      </c>
      <c r="E577" s="37" t="str">
        <f t="shared" si="26"/>
        <v>PV12</v>
      </c>
      <c r="F577" s="37" t="s">
        <v>327</v>
      </c>
      <c r="G577" s="37" t="str">
        <f>'12'!$C$10</f>
        <v xml:space="preserve"> </v>
      </c>
      <c r="H577" s="37">
        <f>VLOOKUP($C577,'12'!$A$19:$O$300,2,FALSE)</f>
        <v>0</v>
      </c>
      <c r="I577" s="47">
        <f>'12'!$C$11</f>
        <v>0</v>
      </c>
      <c r="J577" s="37">
        <v>0</v>
      </c>
      <c r="K577" s="37">
        <f>VLOOKUP($C577,'12'!$A$19:$O$300,15,FALSE)</f>
        <v>0</v>
      </c>
      <c r="L577" s="37">
        <f>VLOOKUP($C577,'12'!$A$19:$O$300,14,FALSE)</f>
        <v>0</v>
      </c>
      <c r="M577" s="37">
        <f>VLOOKUP($C577,'12'!$A$19:$O$300,13,FALSE)</f>
        <v>0</v>
      </c>
      <c r="N577" s="37">
        <f t="shared" si="27"/>
        <v>0</v>
      </c>
      <c r="O577" s="37">
        <f>'12'!$L$37</f>
        <v>0</v>
      </c>
      <c r="P577" s="37" t="str">
        <f>VLOOKUP($C577,'12'!$A$19:$P$300,16,FALSE)</f>
        <v xml:space="preserve"> </v>
      </c>
      <c r="Q577" s="37">
        <f>'12'!$K$37</f>
        <v>0</v>
      </c>
    </row>
    <row r="578" spans="1:17" x14ac:dyDescent="0.25">
      <c r="A578" s="44">
        <f t="shared" si="28"/>
        <v>12</v>
      </c>
      <c r="C578" s="37" t="str">
        <f>'12'!$A$38</f>
        <v xml:space="preserve"> </v>
      </c>
      <c r="E578" s="37" t="str">
        <f t="shared" si="26"/>
        <v>PV12</v>
      </c>
      <c r="F578" s="37" t="s">
        <v>327</v>
      </c>
      <c r="G578" s="37" t="str">
        <f>'12'!$C$10</f>
        <v xml:space="preserve"> </v>
      </c>
      <c r="H578" s="37">
        <f>VLOOKUP($C578,'12'!$A$19:$O$300,2,FALSE)</f>
        <v>0</v>
      </c>
      <c r="I578" s="47">
        <f>'12'!$C$11</f>
        <v>0</v>
      </c>
      <c r="J578" s="37">
        <v>0</v>
      </c>
      <c r="K578" s="37">
        <f>VLOOKUP($C578,'12'!$A$19:$O$300,15,FALSE)</f>
        <v>0</v>
      </c>
      <c r="L578" s="37">
        <f>VLOOKUP($C578,'12'!$A$19:$O$300,14,FALSE)</f>
        <v>0</v>
      </c>
      <c r="M578" s="37">
        <f>VLOOKUP($C578,'12'!$A$19:$O$300,13,FALSE)</f>
        <v>0</v>
      </c>
      <c r="N578" s="37">
        <f t="shared" si="27"/>
        <v>0</v>
      </c>
      <c r="O578" s="37">
        <f>'12'!$L$38</f>
        <v>0</v>
      </c>
      <c r="P578" s="37" t="str">
        <f>VLOOKUP($C578,'12'!$A$19:$P$300,16,FALSE)</f>
        <v xml:space="preserve"> </v>
      </c>
      <c r="Q578" s="37">
        <f>'12'!$K$38</f>
        <v>0</v>
      </c>
    </row>
    <row r="579" spans="1:17" x14ac:dyDescent="0.25">
      <c r="A579" s="44">
        <f t="shared" si="28"/>
        <v>12</v>
      </c>
      <c r="C579" s="37" t="str">
        <f>'12'!$A$39</f>
        <v xml:space="preserve"> </v>
      </c>
      <c r="E579" s="37" t="str">
        <f t="shared" si="26"/>
        <v>PV12</v>
      </c>
      <c r="F579" s="37" t="s">
        <v>327</v>
      </c>
      <c r="G579" s="37" t="str">
        <f>'12'!$C$10</f>
        <v xml:space="preserve"> </v>
      </c>
      <c r="H579" s="37">
        <f>VLOOKUP($C579,'12'!$A$19:$O$300,2,FALSE)</f>
        <v>0</v>
      </c>
      <c r="I579" s="47">
        <f>'12'!$C$11</f>
        <v>0</v>
      </c>
      <c r="J579" s="37">
        <v>0</v>
      </c>
      <c r="K579" s="37">
        <f>VLOOKUP($C579,'12'!$A$19:$O$300,15,FALSE)</f>
        <v>0</v>
      </c>
      <c r="L579" s="37">
        <f>VLOOKUP($C579,'12'!$A$19:$O$300,14,FALSE)</f>
        <v>0</v>
      </c>
      <c r="M579" s="37">
        <f>VLOOKUP($C579,'12'!$A$19:$O$300,13,FALSE)</f>
        <v>0</v>
      </c>
      <c r="N579" s="37">
        <f t="shared" si="27"/>
        <v>0</v>
      </c>
      <c r="O579" s="37">
        <f>'12'!$L$39</f>
        <v>0</v>
      </c>
      <c r="P579" s="37" t="str">
        <f>VLOOKUP($C579,'12'!$A$19:$P$300,16,FALSE)</f>
        <v xml:space="preserve"> </v>
      </c>
      <c r="Q579" s="37">
        <f>'12'!$K$39</f>
        <v>0</v>
      </c>
    </row>
    <row r="580" spans="1:17" x14ac:dyDescent="0.25">
      <c r="A580" s="44">
        <f t="shared" si="28"/>
        <v>12</v>
      </c>
      <c r="C580" s="37" t="str">
        <f>'12'!$A$40</f>
        <v xml:space="preserve"> </v>
      </c>
      <c r="E580" s="37" t="str">
        <f t="shared" si="26"/>
        <v>PV12</v>
      </c>
      <c r="F580" s="37" t="s">
        <v>327</v>
      </c>
      <c r="G580" s="37" t="str">
        <f>'12'!$C$10</f>
        <v xml:space="preserve"> </v>
      </c>
      <c r="H580" s="37">
        <f>VLOOKUP($C580,'12'!$A$19:$O$300,2,FALSE)</f>
        <v>0</v>
      </c>
      <c r="I580" s="47">
        <f>'12'!$C$11</f>
        <v>0</v>
      </c>
      <c r="J580" s="37">
        <v>0</v>
      </c>
      <c r="K580" s="37">
        <f>VLOOKUP($C580,'12'!$A$19:$O$300,15,FALSE)</f>
        <v>0</v>
      </c>
      <c r="L580" s="37">
        <f>VLOOKUP($C580,'12'!$A$19:$O$300,14,FALSE)</f>
        <v>0</v>
      </c>
      <c r="M580" s="37">
        <f>VLOOKUP($C580,'12'!$A$19:$O$300,13,FALSE)</f>
        <v>0</v>
      </c>
      <c r="N580" s="37">
        <f t="shared" si="27"/>
        <v>0</v>
      </c>
      <c r="O580" s="37">
        <f>'12'!$L$40</f>
        <v>0</v>
      </c>
      <c r="P580" s="37" t="str">
        <f>VLOOKUP($C580,'12'!$A$19:$P$300,16,FALSE)</f>
        <v xml:space="preserve"> </v>
      </c>
      <c r="Q580" s="37">
        <f>'12'!$K$40</f>
        <v>0</v>
      </c>
    </row>
    <row r="581" spans="1:17" x14ac:dyDescent="0.25">
      <c r="A581" s="44">
        <f t="shared" si="28"/>
        <v>12</v>
      </c>
      <c r="C581" s="37" t="str">
        <f>'12'!$A$41</f>
        <v xml:space="preserve"> </v>
      </c>
      <c r="E581" s="37" t="str">
        <f t="shared" si="26"/>
        <v>PV12</v>
      </c>
      <c r="F581" s="37" t="s">
        <v>327</v>
      </c>
      <c r="G581" s="37" t="str">
        <f>'12'!$C$10</f>
        <v xml:space="preserve"> </v>
      </c>
      <c r="H581" s="37">
        <f>VLOOKUP($C581,'12'!$A$19:$O$300,2,FALSE)</f>
        <v>0</v>
      </c>
      <c r="I581" s="47">
        <f>'12'!$C$11</f>
        <v>0</v>
      </c>
      <c r="J581" s="37">
        <v>0</v>
      </c>
      <c r="K581" s="37">
        <f>VLOOKUP($C581,'12'!$A$19:$O$300,15,FALSE)</f>
        <v>0</v>
      </c>
      <c r="L581" s="37">
        <f>VLOOKUP($C581,'12'!$A$19:$O$300,14,FALSE)</f>
        <v>0</v>
      </c>
      <c r="M581" s="37">
        <f>VLOOKUP($C581,'12'!$A$19:$O$300,13,FALSE)</f>
        <v>0</v>
      </c>
      <c r="N581" s="37">
        <f t="shared" si="27"/>
        <v>0</v>
      </c>
      <c r="O581" s="37">
        <f>'12'!$L$41</f>
        <v>0</v>
      </c>
      <c r="P581" s="37" t="str">
        <f>VLOOKUP($C581,'12'!$A$19:$P$300,16,FALSE)</f>
        <v xml:space="preserve"> </v>
      </c>
      <c r="Q581" s="37">
        <f>'12'!$K$41</f>
        <v>0</v>
      </c>
    </row>
    <row r="582" spans="1:17" x14ac:dyDescent="0.25">
      <c r="A582" s="44">
        <f t="shared" si="28"/>
        <v>12</v>
      </c>
      <c r="C582" s="37" t="str">
        <f>'12'!$A$42</f>
        <v xml:space="preserve"> </v>
      </c>
      <c r="E582" s="37" t="str">
        <f t="shared" si="26"/>
        <v>PV12</v>
      </c>
      <c r="F582" s="37" t="s">
        <v>327</v>
      </c>
      <c r="G582" s="37" t="str">
        <f>'12'!$C$10</f>
        <v xml:space="preserve"> </v>
      </c>
      <c r="H582" s="37">
        <f>VLOOKUP($C582,'12'!$A$19:$O$300,2,FALSE)</f>
        <v>0</v>
      </c>
      <c r="I582" s="47">
        <f>'12'!$C$11</f>
        <v>0</v>
      </c>
      <c r="J582" s="37">
        <v>0</v>
      </c>
      <c r="K582" s="37">
        <f>VLOOKUP($C582,'12'!$A$19:$O$300,15,FALSE)</f>
        <v>0</v>
      </c>
      <c r="L582" s="37">
        <f>VLOOKUP($C582,'12'!$A$19:$O$300,14,FALSE)</f>
        <v>0</v>
      </c>
      <c r="M582" s="37">
        <f>VLOOKUP($C582,'12'!$A$19:$O$300,13,FALSE)</f>
        <v>0</v>
      </c>
      <c r="N582" s="37">
        <f t="shared" si="27"/>
        <v>0</v>
      </c>
      <c r="O582" s="37">
        <f>'12'!$L$42</f>
        <v>0</v>
      </c>
      <c r="P582" s="37" t="str">
        <f>VLOOKUP($C582,'12'!$A$19:$P$300,16,FALSE)</f>
        <v xml:space="preserve"> </v>
      </c>
      <c r="Q582" s="37">
        <f>'12'!$K$42</f>
        <v>0</v>
      </c>
    </row>
    <row r="583" spans="1:17" x14ac:dyDescent="0.25">
      <c r="A583" s="44">
        <f t="shared" si="28"/>
        <v>12</v>
      </c>
      <c r="C583" s="37" t="str">
        <f>'12'!$A$43</f>
        <v xml:space="preserve"> </v>
      </c>
      <c r="E583" s="37" t="str">
        <f t="shared" si="26"/>
        <v>PV12</v>
      </c>
      <c r="F583" s="37" t="s">
        <v>327</v>
      </c>
      <c r="G583" s="37" t="str">
        <f>'12'!$C$10</f>
        <v xml:space="preserve"> </v>
      </c>
      <c r="H583" s="37">
        <f>VLOOKUP($C583,'12'!$A$19:$O$300,2,FALSE)</f>
        <v>0</v>
      </c>
      <c r="I583" s="47">
        <f>'12'!$C$11</f>
        <v>0</v>
      </c>
      <c r="J583" s="37">
        <v>0</v>
      </c>
      <c r="K583" s="37">
        <f>VLOOKUP($C583,'12'!$A$19:$O$300,15,FALSE)</f>
        <v>0</v>
      </c>
      <c r="L583" s="37">
        <f>VLOOKUP($C583,'12'!$A$19:$O$300,14,FALSE)</f>
        <v>0</v>
      </c>
      <c r="M583" s="37">
        <f>VLOOKUP($C583,'12'!$A$19:$O$300,13,FALSE)</f>
        <v>0</v>
      </c>
      <c r="N583" s="37">
        <f t="shared" si="27"/>
        <v>0</v>
      </c>
      <c r="O583" s="37">
        <f>'12'!$L$43</f>
        <v>0</v>
      </c>
      <c r="P583" s="37" t="str">
        <f>VLOOKUP($C583,'12'!$A$19:$P$300,16,FALSE)</f>
        <v xml:space="preserve"> </v>
      </c>
      <c r="Q583" s="37">
        <f>'12'!$K$43</f>
        <v>0</v>
      </c>
    </row>
    <row r="584" spans="1:17" x14ac:dyDescent="0.25">
      <c r="A584" s="44">
        <f t="shared" si="28"/>
        <v>12</v>
      </c>
      <c r="C584" s="37" t="str">
        <f>'12'!$A$44</f>
        <v xml:space="preserve"> </v>
      </c>
      <c r="E584" s="37" t="str">
        <f t="shared" si="26"/>
        <v>PV12</v>
      </c>
      <c r="F584" s="37" t="s">
        <v>327</v>
      </c>
      <c r="G584" s="37" t="str">
        <f>'12'!$C$10</f>
        <v xml:space="preserve"> </v>
      </c>
      <c r="H584" s="37">
        <f>VLOOKUP($C584,'12'!$A$19:$O$300,2,FALSE)</f>
        <v>0</v>
      </c>
      <c r="I584" s="47">
        <f>'12'!$C$11</f>
        <v>0</v>
      </c>
      <c r="J584" s="37">
        <v>0</v>
      </c>
      <c r="K584" s="37">
        <f>VLOOKUP($C584,'12'!$A$19:$O$300,15,FALSE)</f>
        <v>0</v>
      </c>
      <c r="L584" s="37">
        <f>VLOOKUP($C584,'12'!$A$19:$O$300,14,FALSE)</f>
        <v>0</v>
      </c>
      <c r="M584" s="37">
        <f>VLOOKUP($C584,'12'!$A$19:$O$300,13,FALSE)</f>
        <v>0</v>
      </c>
      <c r="N584" s="37">
        <f t="shared" si="27"/>
        <v>0</v>
      </c>
      <c r="O584" s="37">
        <f>'12'!$L$44</f>
        <v>0</v>
      </c>
      <c r="P584" s="37" t="str">
        <f>VLOOKUP($C584,'12'!$A$19:$P$300,16,FALSE)</f>
        <v xml:space="preserve"> </v>
      </c>
      <c r="Q584" s="37">
        <f>'12'!$K$44</f>
        <v>0</v>
      </c>
    </row>
    <row r="585" spans="1:17" x14ac:dyDescent="0.25">
      <c r="A585" s="44">
        <f t="shared" si="28"/>
        <v>12</v>
      </c>
      <c r="C585" s="37" t="str">
        <f>'12'!$A$45</f>
        <v xml:space="preserve"> </v>
      </c>
      <c r="E585" s="37" t="str">
        <f t="shared" si="26"/>
        <v>PV12</v>
      </c>
      <c r="F585" s="37" t="s">
        <v>327</v>
      </c>
      <c r="G585" s="37" t="str">
        <f>'12'!$C$10</f>
        <v xml:space="preserve"> </v>
      </c>
      <c r="H585" s="37">
        <f>VLOOKUP($C585,'12'!$A$19:$O$300,2,FALSE)</f>
        <v>0</v>
      </c>
      <c r="I585" s="47">
        <f>'12'!$C$11</f>
        <v>0</v>
      </c>
      <c r="J585" s="37">
        <v>0</v>
      </c>
      <c r="K585" s="37">
        <f>VLOOKUP($C585,'12'!$A$19:$O$300,15,FALSE)</f>
        <v>0</v>
      </c>
      <c r="L585" s="37">
        <f>VLOOKUP($C585,'12'!$A$19:$O$300,14,FALSE)</f>
        <v>0</v>
      </c>
      <c r="M585" s="37">
        <f>VLOOKUP($C585,'12'!$A$19:$O$300,13,FALSE)</f>
        <v>0</v>
      </c>
      <c r="N585" s="37">
        <f t="shared" si="27"/>
        <v>0</v>
      </c>
      <c r="O585" s="37">
        <f>'12'!$L$45</f>
        <v>0</v>
      </c>
      <c r="P585" s="37" t="str">
        <f>VLOOKUP($C585,'12'!$A$19:$P$300,16,FALSE)</f>
        <v xml:space="preserve"> </v>
      </c>
      <c r="Q585" s="37">
        <f>'12'!$K$45</f>
        <v>0</v>
      </c>
    </row>
    <row r="586" spans="1:17" x14ac:dyDescent="0.25">
      <c r="A586" s="44">
        <f t="shared" si="28"/>
        <v>12</v>
      </c>
      <c r="C586" s="37" t="str">
        <f>'12'!$A$46</f>
        <v xml:space="preserve"> </v>
      </c>
      <c r="E586" s="37" t="str">
        <f t="shared" ref="E586:E649" si="29">CONCATENATE("PV",A586)</f>
        <v>PV12</v>
      </c>
      <c r="F586" s="37" t="s">
        <v>327</v>
      </c>
      <c r="G586" s="37" t="str">
        <f>'12'!$C$10</f>
        <v xml:space="preserve"> </v>
      </c>
      <c r="H586" s="37">
        <f>VLOOKUP($C586,'12'!$A$19:$O$300,2,FALSE)</f>
        <v>0</v>
      </c>
      <c r="I586" s="47">
        <f>'12'!$C$11</f>
        <v>0</v>
      </c>
      <c r="J586" s="37">
        <v>0</v>
      </c>
      <c r="K586" s="37">
        <f>VLOOKUP($C586,'12'!$A$19:$O$300,15,FALSE)</f>
        <v>0</v>
      </c>
      <c r="L586" s="37">
        <f>VLOOKUP($C586,'12'!$A$19:$O$300,14,FALSE)</f>
        <v>0</v>
      </c>
      <c r="M586" s="37">
        <f>VLOOKUP($C586,'12'!$A$19:$O$300,13,FALSE)</f>
        <v>0</v>
      </c>
      <c r="N586" s="37">
        <f t="shared" ref="N586:N649" si="30">H586</f>
        <v>0</v>
      </c>
      <c r="O586" s="37">
        <f>'12'!$L$46</f>
        <v>0</v>
      </c>
      <c r="P586" s="37" t="str">
        <f>VLOOKUP($C586,'12'!$A$19:$P$300,16,FALSE)</f>
        <v xml:space="preserve"> </v>
      </c>
      <c r="Q586" s="37">
        <f>'12'!$K$46</f>
        <v>0</v>
      </c>
    </row>
    <row r="587" spans="1:17" x14ac:dyDescent="0.25">
      <c r="A587" s="44">
        <f t="shared" si="28"/>
        <v>12</v>
      </c>
      <c r="C587" s="37" t="str">
        <f>'12'!$A$47</f>
        <v xml:space="preserve"> </v>
      </c>
      <c r="E587" s="37" t="str">
        <f t="shared" si="29"/>
        <v>PV12</v>
      </c>
      <c r="F587" s="37" t="s">
        <v>327</v>
      </c>
      <c r="G587" s="37" t="str">
        <f>'12'!$C$10</f>
        <v xml:space="preserve"> </v>
      </c>
      <c r="H587" s="37">
        <f>VLOOKUP($C587,'12'!$A$19:$O$300,2,FALSE)</f>
        <v>0</v>
      </c>
      <c r="I587" s="47">
        <f>'12'!$C$11</f>
        <v>0</v>
      </c>
      <c r="J587" s="37">
        <v>0</v>
      </c>
      <c r="K587" s="37">
        <f>VLOOKUP($C587,'12'!$A$19:$O$300,15,FALSE)</f>
        <v>0</v>
      </c>
      <c r="L587" s="37">
        <f>VLOOKUP($C587,'12'!$A$19:$O$300,14,FALSE)</f>
        <v>0</v>
      </c>
      <c r="M587" s="37">
        <f>VLOOKUP($C587,'12'!$A$19:$O$300,13,FALSE)</f>
        <v>0</v>
      </c>
      <c r="N587" s="37">
        <f t="shared" si="30"/>
        <v>0</v>
      </c>
      <c r="O587" s="37">
        <f>'12'!$L$47</f>
        <v>0</v>
      </c>
      <c r="P587" s="37" t="str">
        <f>VLOOKUP($C587,'12'!$A$19:$P$300,16,FALSE)</f>
        <v xml:space="preserve"> </v>
      </c>
      <c r="Q587" s="37">
        <f>'12'!$K$47</f>
        <v>0</v>
      </c>
    </row>
    <row r="588" spans="1:17" x14ac:dyDescent="0.25">
      <c r="A588" s="44">
        <f t="shared" si="28"/>
        <v>12</v>
      </c>
      <c r="C588" s="37" t="str">
        <f>'12'!$A$48</f>
        <v xml:space="preserve"> </v>
      </c>
      <c r="E588" s="37" t="str">
        <f t="shared" si="29"/>
        <v>PV12</v>
      </c>
      <c r="F588" s="37" t="s">
        <v>327</v>
      </c>
      <c r="G588" s="37" t="str">
        <f>'12'!$C$10</f>
        <v xml:space="preserve"> </v>
      </c>
      <c r="H588" s="37">
        <f>VLOOKUP($C588,'12'!$A$19:$O$300,2,FALSE)</f>
        <v>0</v>
      </c>
      <c r="I588" s="47">
        <f>'12'!$C$11</f>
        <v>0</v>
      </c>
      <c r="J588" s="37">
        <v>0</v>
      </c>
      <c r="K588" s="37">
        <f>VLOOKUP($C588,'12'!$A$19:$O$300,15,FALSE)</f>
        <v>0</v>
      </c>
      <c r="L588" s="37">
        <f>VLOOKUP($C588,'12'!$A$19:$O$300,14,FALSE)</f>
        <v>0</v>
      </c>
      <c r="M588" s="37">
        <f>VLOOKUP($C588,'12'!$A$19:$O$300,13,FALSE)</f>
        <v>0</v>
      </c>
      <c r="N588" s="37">
        <f t="shared" si="30"/>
        <v>0</v>
      </c>
      <c r="O588" s="37">
        <f>'12'!$L$48</f>
        <v>0</v>
      </c>
      <c r="P588" s="37" t="str">
        <f>VLOOKUP($C588,'12'!$A$19:$P$300,16,FALSE)</f>
        <v xml:space="preserve"> </v>
      </c>
      <c r="Q588" s="37">
        <f>'12'!$K$48</f>
        <v>0</v>
      </c>
    </row>
    <row r="589" spans="1:17" x14ac:dyDescent="0.25">
      <c r="A589" s="44">
        <f t="shared" si="28"/>
        <v>12</v>
      </c>
      <c r="C589" s="37" t="str">
        <f>'12'!$A$49</f>
        <v xml:space="preserve"> </v>
      </c>
      <c r="E589" s="37" t="str">
        <f t="shared" si="29"/>
        <v>PV12</v>
      </c>
      <c r="F589" s="37" t="s">
        <v>327</v>
      </c>
      <c r="G589" s="37" t="str">
        <f>'12'!$C$10</f>
        <v xml:space="preserve"> </v>
      </c>
      <c r="H589" s="37">
        <f>VLOOKUP($C589,'12'!$A$19:$O$300,2,FALSE)</f>
        <v>0</v>
      </c>
      <c r="I589" s="47">
        <f>'12'!$C$11</f>
        <v>0</v>
      </c>
      <c r="J589" s="37">
        <v>0</v>
      </c>
      <c r="K589" s="37">
        <f>VLOOKUP($C589,'12'!$A$19:$O$300,15,FALSE)</f>
        <v>0</v>
      </c>
      <c r="L589" s="37">
        <f>VLOOKUP($C589,'12'!$A$19:$O$300,14,FALSE)</f>
        <v>0</v>
      </c>
      <c r="M589" s="37">
        <f>VLOOKUP($C589,'12'!$A$19:$O$300,13,FALSE)</f>
        <v>0</v>
      </c>
      <c r="N589" s="37">
        <f t="shared" si="30"/>
        <v>0</v>
      </c>
      <c r="O589" s="37">
        <f>'12'!$L$49</f>
        <v>0</v>
      </c>
      <c r="P589" s="37" t="str">
        <f>VLOOKUP($C589,'12'!$A$19:$P$300,16,FALSE)</f>
        <v xml:space="preserve"> </v>
      </c>
      <c r="Q589" s="37">
        <f>'12'!$K$49</f>
        <v>0</v>
      </c>
    </row>
    <row r="590" spans="1:17" x14ac:dyDescent="0.25">
      <c r="A590" s="44">
        <f t="shared" si="28"/>
        <v>12</v>
      </c>
      <c r="C590" s="37" t="str">
        <f>'12'!$A$50</f>
        <v xml:space="preserve"> </v>
      </c>
      <c r="E590" s="37" t="str">
        <f t="shared" si="29"/>
        <v>PV12</v>
      </c>
      <c r="F590" s="37" t="s">
        <v>327</v>
      </c>
      <c r="G590" s="37" t="str">
        <f>'12'!$C$10</f>
        <v xml:space="preserve"> </v>
      </c>
      <c r="H590" s="37">
        <f>VLOOKUP($C590,'12'!$A$19:$O$300,2,FALSE)</f>
        <v>0</v>
      </c>
      <c r="I590" s="47">
        <f>'12'!$C$11</f>
        <v>0</v>
      </c>
      <c r="J590" s="37">
        <v>0</v>
      </c>
      <c r="K590" s="37">
        <f>VLOOKUP($C590,'12'!$A$19:$O$300,15,FALSE)</f>
        <v>0</v>
      </c>
      <c r="L590" s="37">
        <f>VLOOKUP($C590,'12'!$A$19:$O$300,14,FALSE)</f>
        <v>0</v>
      </c>
      <c r="M590" s="37">
        <f>VLOOKUP($C590,'12'!$A$19:$O$300,13,FALSE)</f>
        <v>0</v>
      </c>
      <c r="N590" s="37">
        <f t="shared" si="30"/>
        <v>0</v>
      </c>
      <c r="O590" s="37">
        <f>'12'!$L$50</f>
        <v>0</v>
      </c>
      <c r="P590" s="37" t="str">
        <f>VLOOKUP($C590,'12'!$A$19:$P$300,16,FALSE)</f>
        <v xml:space="preserve"> </v>
      </c>
      <c r="Q590" s="37">
        <f>'12'!$K$50</f>
        <v>0</v>
      </c>
    </row>
    <row r="591" spans="1:17" x14ac:dyDescent="0.25">
      <c r="A591" s="44">
        <f t="shared" si="28"/>
        <v>12</v>
      </c>
      <c r="C591" s="37" t="str">
        <f>'12'!$A$51</f>
        <v xml:space="preserve"> </v>
      </c>
      <c r="E591" s="37" t="str">
        <f t="shared" si="29"/>
        <v>PV12</v>
      </c>
      <c r="F591" s="37" t="s">
        <v>327</v>
      </c>
      <c r="G591" s="37" t="str">
        <f>'12'!$C$10</f>
        <v xml:space="preserve"> </v>
      </c>
      <c r="H591" s="37">
        <f>VLOOKUP($C591,'12'!$A$19:$O$300,2,FALSE)</f>
        <v>0</v>
      </c>
      <c r="I591" s="47">
        <f>'12'!$C$11</f>
        <v>0</v>
      </c>
      <c r="J591" s="37">
        <v>0</v>
      </c>
      <c r="K591" s="37">
        <f>VLOOKUP($C591,'12'!$A$19:$O$300,15,FALSE)</f>
        <v>0</v>
      </c>
      <c r="L591" s="37">
        <f>VLOOKUP($C591,'12'!$A$19:$O$300,14,FALSE)</f>
        <v>0</v>
      </c>
      <c r="M591" s="37">
        <f>VLOOKUP($C591,'12'!$A$19:$O$300,13,FALSE)</f>
        <v>0</v>
      </c>
      <c r="N591" s="37">
        <f t="shared" si="30"/>
        <v>0</v>
      </c>
      <c r="O591" s="37">
        <f>'12'!$L$51</f>
        <v>0</v>
      </c>
      <c r="P591" s="37" t="str">
        <f>VLOOKUP($C591,'12'!$A$19:$P$300,16,FALSE)</f>
        <v xml:space="preserve"> </v>
      </c>
      <c r="Q591" s="37">
        <f>'12'!$K$51</f>
        <v>0</v>
      </c>
    </row>
    <row r="592" spans="1:17" x14ac:dyDescent="0.25">
      <c r="A592" s="44">
        <f t="shared" si="28"/>
        <v>12</v>
      </c>
      <c r="C592" s="37" t="str">
        <f>'12'!$A$52</f>
        <v xml:space="preserve"> </v>
      </c>
      <c r="E592" s="37" t="str">
        <f t="shared" si="29"/>
        <v>PV12</v>
      </c>
      <c r="F592" s="37" t="s">
        <v>327</v>
      </c>
      <c r="G592" s="37" t="str">
        <f>'12'!$C$10</f>
        <v xml:space="preserve"> </v>
      </c>
      <c r="H592" s="37">
        <f>VLOOKUP($C592,'12'!$A$19:$O$300,2,FALSE)</f>
        <v>0</v>
      </c>
      <c r="I592" s="47">
        <f>'12'!$C$11</f>
        <v>0</v>
      </c>
      <c r="J592" s="37">
        <v>0</v>
      </c>
      <c r="K592" s="37">
        <f>VLOOKUP($C592,'12'!$A$19:$O$300,15,FALSE)</f>
        <v>0</v>
      </c>
      <c r="L592" s="37">
        <f>VLOOKUP($C592,'12'!$A$19:$O$300,14,FALSE)</f>
        <v>0</v>
      </c>
      <c r="M592" s="37">
        <f>VLOOKUP($C592,'12'!$A$19:$O$300,13,FALSE)</f>
        <v>0</v>
      </c>
      <c r="N592" s="37">
        <f t="shared" si="30"/>
        <v>0</v>
      </c>
      <c r="O592" s="37">
        <f>'12'!$L$52</f>
        <v>0</v>
      </c>
      <c r="P592" s="37" t="str">
        <f>VLOOKUP($C592,'12'!$A$19:$P$300,16,FALSE)</f>
        <v xml:space="preserve"> </v>
      </c>
      <c r="Q592" s="37">
        <f>'12'!$K$52</f>
        <v>0</v>
      </c>
    </row>
    <row r="593" spans="1:17" x14ac:dyDescent="0.25">
      <c r="A593" s="44">
        <f t="shared" si="28"/>
        <v>12</v>
      </c>
      <c r="C593" s="37" t="str">
        <f>'12'!$A$53</f>
        <v xml:space="preserve"> </v>
      </c>
      <c r="E593" s="37" t="str">
        <f t="shared" si="29"/>
        <v>PV12</v>
      </c>
      <c r="F593" s="37" t="s">
        <v>327</v>
      </c>
      <c r="G593" s="37" t="str">
        <f>'12'!$C$10</f>
        <v xml:space="preserve"> </v>
      </c>
      <c r="H593" s="37">
        <f>VLOOKUP($C593,'12'!$A$19:$O$300,2,FALSE)</f>
        <v>0</v>
      </c>
      <c r="I593" s="47">
        <f>'12'!$C$11</f>
        <v>0</v>
      </c>
      <c r="J593" s="37">
        <v>0</v>
      </c>
      <c r="K593" s="37">
        <f>VLOOKUP($C593,'12'!$A$19:$O$300,15,FALSE)</f>
        <v>0</v>
      </c>
      <c r="L593" s="37">
        <f>VLOOKUP($C593,'12'!$A$19:$O$300,14,FALSE)</f>
        <v>0</v>
      </c>
      <c r="M593" s="37">
        <f>VLOOKUP($C593,'12'!$A$19:$O$300,13,FALSE)</f>
        <v>0</v>
      </c>
      <c r="N593" s="37">
        <f t="shared" si="30"/>
        <v>0</v>
      </c>
      <c r="O593" s="37">
        <f>'12'!$L$53</f>
        <v>0</v>
      </c>
      <c r="P593" s="37" t="str">
        <f>VLOOKUP($C593,'12'!$A$19:$P$300,16,FALSE)</f>
        <v xml:space="preserve"> </v>
      </c>
      <c r="Q593" s="37">
        <f>'12'!$K$53</f>
        <v>0</v>
      </c>
    </row>
    <row r="594" spans="1:17" x14ac:dyDescent="0.25">
      <c r="A594" s="44">
        <f t="shared" si="28"/>
        <v>12</v>
      </c>
      <c r="C594" s="37" t="str">
        <f>'12'!$A$54</f>
        <v xml:space="preserve"> </v>
      </c>
      <c r="E594" s="37" t="str">
        <f t="shared" si="29"/>
        <v>PV12</v>
      </c>
      <c r="F594" s="37" t="s">
        <v>327</v>
      </c>
      <c r="G594" s="37" t="str">
        <f>'12'!$C$10</f>
        <v xml:space="preserve"> </v>
      </c>
      <c r="H594" s="37">
        <f>VLOOKUP($C594,'12'!$A$19:$O$300,2,FALSE)</f>
        <v>0</v>
      </c>
      <c r="I594" s="47">
        <f>'12'!$C$11</f>
        <v>0</v>
      </c>
      <c r="J594" s="37">
        <v>0</v>
      </c>
      <c r="K594" s="37">
        <f>VLOOKUP($C594,'12'!$A$19:$O$300,15,FALSE)</f>
        <v>0</v>
      </c>
      <c r="L594" s="37">
        <f>VLOOKUP($C594,'12'!$A$19:$O$300,14,FALSE)</f>
        <v>0</v>
      </c>
      <c r="M594" s="37">
        <f>VLOOKUP($C594,'12'!$A$19:$O$300,13,FALSE)</f>
        <v>0</v>
      </c>
      <c r="N594" s="37">
        <f t="shared" si="30"/>
        <v>0</v>
      </c>
      <c r="O594" s="37">
        <f>'12'!$L$54</f>
        <v>0</v>
      </c>
      <c r="P594" s="37" t="str">
        <f>VLOOKUP($C594,'12'!$A$19:$P$300,16,FALSE)</f>
        <v xml:space="preserve"> </v>
      </c>
      <c r="Q594" s="37">
        <f>'12'!$K$54</f>
        <v>0</v>
      </c>
    </row>
    <row r="595" spans="1:17" x14ac:dyDescent="0.25">
      <c r="A595" s="44">
        <f t="shared" si="28"/>
        <v>12</v>
      </c>
      <c r="C595" s="37" t="str">
        <f>'12'!$A$55</f>
        <v xml:space="preserve"> </v>
      </c>
      <c r="E595" s="37" t="str">
        <f t="shared" si="29"/>
        <v>PV12</v>
      </c>
      <c r="F595" s="37" t="s">
        <v>327</v>
      </c>
      <c r="G595" s="37" t="str">
        <f>'12'!$C$10</f>
        <v xml:space="preserve"> </v>
      </c>
      <c r="H595" s="37">
        <f>VLOOKUP($C595,'12'!$A$19:$O$300,2,FALSE)</f>
        <v>0</v>
      </c>
      <c r="I595" s="47">
        <f>'12'!$C$11</f>
        <v>0</v>
      </c>
      <c r="J595" s="37">
        <v>0</v>
      </c>
      <c r="K595" s="37">
        <f>VLOOKUP($C595,'12'!$A$19:$O$300,15,FALSE)</f>
        <v>0</v>
      </c>
      <c r="L595" s="37">
        <f>VLOOKUP($C595,'12'!$A$19:$O$300,14,FALSE)</f>
        <v>0</v>
      </c>
      <c r="M595" s="37">
        <f>VLOOKUP($C595,'12'!$A$19:$O$300,13,FALSE)</f>
        <v>0</v>
      </c>
      <c r="N595" s="37">
        <f t="shared" si="30"/>
        <v>0</v>
      </c>
      <c r="O595" s="37">
        <f>'12'!$L$55</f>
        <v>0</v>
      </c>
      <c r="P595" s="37" t="str">
        <f>VLOOKUP($C595,'12'!$A$19:$P$300,16,FALSE)</f>
        <v xml:space="preserve"> </v>
      </c>
      <c r="Q595" s="37">
        <f>'12'!$K$55</f>
        <v>0</v>
      </c>
    </row>
    <row r="596" spans="1:17" x14ac:dyDescent="0.25">
      <c r="A596" s="44">
        <f t="shared" si="28"/>
        <v>12</v>
      </c>
      <c r="C596" s="37" t="str">
        <f>'12'!$A$56</f>
        <v xml:space="preserve"> </v>
      </c>
      <c r="E596" s="37" t="str">
        <f t="shared" si="29"/>
        <v>PV12</v>
      </c>
      <c r="F596" s="37" t="s">
        <v>327</v>
      </c>
      <c r="G596" s="37" t="str">
        <f>'12'!$C$10</f>
        <v xml:space="preserve"> </v>
      </c>
      <c r="H596" s="37">
        <f>VLOOKUP($C596,'12'!$A$19:$O$300,2,FALSE)</f>
        <v>0</v>
      </c>
      <c r="I596" s="47">
        <f>'12'!$C$11</f>
        <v>0</v>
      </c>
      <c r="J596" s="37">
        <v>0</v>
      </c>
      <c r="K596" s="37">
        <f>VLOOKUP($C596,'12'!$A$19:$O$300,15,FALSE)</f>
        <v>0</v>
      </c>
      <c r="L596" s="37">
        <f>VLOOKUP($C596,'12'!$A$19:$O$300,14,FALSE)</f>
        <v>0</v>
      </c>
      <c r="M596" s="37">
        <f>VLOOKUP($C596,'12'!$A$19:$O$300,13,FALSE)</f>
        <v>0</v>
      </c>
      <c r="N596" s="37">
        <f t="shared" si="30"/>
        <v>0</v>
      </c>
      <c r="O596" s="37">
        <f>'12'!$L$56</f>
        <v>0</v>
      </c>
      <c r="P596" s="37" t="str">
        <f>VLOOKUP($C596,'12'!$A$19:$P$300,16,FALSE)</f>
        <v xml:space="preserve"> </v>
      </c>
      <c r="Q596" s="37">
        <f>'12'!$K$56</f>
        <v>0</v>
      </c>
    </row>
    <row r="597" spans="1:17" x14ac:dyDescent="0.25">
      <c r="A597" s="44">
        <f t="shared" si="28"/>
        <v>12</v>
      </c>
      <c r="C597" s="37" t="str">
        <f>'12'!$A$57</f>
        <v xml:space="preserve"> </v>
      </c>
      <c r="E597" s="37" t="str">
        <f t="shared" si="29"/>
        <v>PV12</v>
      </c>
      <c r="F597" s="37" t="s">
        <v>327</v>
      </c>
      <c r="G597" s="37" t="str">
        <f>'12'!$C$10</f>
        <v xml:space="preserve"> </v>
      </c>
      <c r="H597" s="37">
        <f>VLOOKUP($C597,'12'!$A$19:$O$300,2,FALSE)</f>
        <v>0</v>
      </c>
      <c r="I597" s="47">
        <f>'12'!$C$11</f>
        <v>0</v>
      </c>
      <c r="J597" s="37">
        <v>0</v>
      </c>
      <c r="K597" s="37">
        <f>VLOOKUP($C597,'12'!$A$19:$O$300,15,FALSE)</f>
        <v>0</v>
      </c>
      <c r="L597" s="37">
        <f>VLOOKUP($C597,'12'!$A$19:$O$300,14,FALSE)</f>
        <v>0</v>
      </c>
      <c r="M597" s="37">
        <f>VLOOKUP($C597,'12'!$A$19:$O$300,13,FALSE)</f>
        <v>0</v>
      </c>
      <c r="N597" s="37">
        <f t="shared" si="30"/>
        <v>0</v>
      </c>
      <c r="O597" s="37">
        <f>'12'!$L$57</f>
        <v>0</v>
      </c>
      <c r="P597" s="37" t="str">
        <f>VLOOKUP($C597,'12'!$A$19:$P$300,16,FALSE)</f>
        <v xml:space="preserve"> </v>
      </c>
      <c r="Q597" s="37">
        <f>'12'!$K$57</f>
        <v>0</v>
      </c>
    </row>
    <row r="598" spans="1:17" x14ac:dyDescent="0.25">
      <c r="A598" s="44">
        <f t="shared" si="28"/>
        <v>12</v>
      </c>
      <c r="C598" s="37" t="str">
        <f>'12'!$A$58</f>
        <v xml:space="preserve"> </v>
      </c>
      <c r="E598" s="37" t="str">
        <f t="shared" si="29"/>
        <v>PV12</v>
      </c>
      <c r="F598" s="37" t="s">
        <v>327</v>
      </c>
      <c r="G598" s="37" t="str">
        <f>'12'!$C$10</f>
        <v xml:space="preserve"> </v>
      </c>
      <c r="H598" s="37">
        <f>VLOOKUP($C598,'12'!$A$19:$O$300,2,FALSE)</f>
        <v>0</v>
      </c>
      <c r="I598" s="47">
        <f>'12'!$C$11</f>
        <v>0</v>
      </c>
      <c r="J598" s="37">
        <v>0</v>
      </c>
      <c r="K598" s="37">
        <f>VLOOKUP($C598,'12'!$A$19:$O$300,15,FALSE)</f>
        <v>0</v>
      </c>
      <c r="L598" s="37">
        <f>VLOOKUP($C598,'12'!$A$19:$O$300,14,FALSE)</f>
        <v>0</v>
      </c>
      <c r="M598" s="37">
        <f>VLOOKUP($C598,'12'!$A$19:$O$300,13,FALSE)</f>
        <v>0</v>
      </c>
      <c r="N598" s="37">
        <f t="shared" si="30"/>
        <v>0</v>
      </c>
      <c r="O598" s="37">
        <f>'12'!$L$58</f>
        <v>0</v>
      </c>
      <c r="P598" s="37" t="str">
        <f>VLOOKUP($C598,'12'!$A$19:$P$300,16,FALSE)</f>
        <v xml:space="preserve"> </v>
      </c>
      <c r="Q598" s="37">
        <f>'12'!$K$58</f>
        <v>0</v>
      </c>
    </row>
    <row r="599" spans="1:17" x14ac:dyDescent="0.25">
      <c r="A599" s="44">
        <f t="shared" si="28"/>
        <v>12</v>
      </c>
      <c r="C599" s="37" t="str">
        <f>'12'!$A$59</f>
        <v xml:space="preserve"> </v>
      </c>
      <c r="E599" s="37" t="str">
        <f t="shared" si="29"/>
        <v>PV12</v>
      </c>
      <c r="F599" s="37" t="s">
        <v>327</v>
      </c>
      <c r="G599" s="37" t="str">
        <f>'12'!$C$10</f>
        <v xml:space="preserve"> </v>
      </c>
      <c r="H599" s="37">
        <f>VLOOKUP($C599,'12'!$A$19:$O$300,2,FALSE)</f>
        <v>0</v>
      </c>
      <c r="I599" s="47">
        <f>'12'!$C$11</f>
        <v>0</v>
      </c>
      <c r="J599" s="37">
        <v>0</v>
      </c>
      <c r="K599" s="37">
        <f>VLOOKUP($C599,'12'!$A$19:$O$300,15,FALSE)</f>
        <v>0</v>
      </c>
      <c r="L599" s="37">
        <f>VLOOKUP($C599,'12'!$A$19:$O$300,14,FALSE)</f>
        <v>0</v>
      </c>
      <c r="M599" s="37">
        <f>VLOOKUP($C599,'12'!$A$19:$O$300,13,FALSE)</f>
        <v>0</v>
      </c>
      <c r="N599" s="37">
        <f t="shared" si="30"/>
        <v>0</v>
      </c>
      <c r="O599" s="37">
        <f>'12'!$L$59</f>
        <v>0</v>
      </c>
      <c r="P599" s="37" t="str">
        <f>VLOOKUP($C599,'12'!$A$19:$P$300,16,FALSE)</f>
        <v xml:space="preserve"> </v>
      </c>
      <c r="Q599" s="37">
        <f>'12'!$K$59</f>
        <v>0</v>
      </c>
    </row>
    <row r="600" spans="1:17" x14ac:dyDescent="0.25">
      <c r="A600" s="44">
        <f t="shared" si="28"/>
        <v>12</v>
      </c>
      <c r="C600" s="37" t="str">
        <f>'12'!$A$60</f>
        <v xml:space="preserve"> </v>
      </c>
      <c r="E600" s="37" t="str">
        <f t="shared" si="29"/>
        <v>PV12</v>
      </c>
      <c r="F600" s="37" t="s">
        <v>327</v>
      </c>
      <c r="G600" s="37" t="str">
        <f>'12'!$C$10</f>
        <v xml:space="preserve"> </v>
      </c>
      <c r="H600" s="37">
        <f>VLOOKUP($C600,'12'!$A$19:$O$300,2,FALSE)</f>
        <v>0</v>
      </c>
      <c r="I600" s="47">
        <f>'12'!$C$11</f>
        <v>0</v>
      </c>
      <c r="J600" s="37">
        <v>0</v>
      </c>
      <c r="K600" s="37">
        <f>VLOOKUP($C600,'12'!$A$19:$O$300,15,FALSE)</f>
        <v>0</v>
      </c>
      <c r="L600" s="37">
        <f>VLOOKUP($C600,'12'!$A$19:$O$300,14,FALSE)</f>
        <v>0</v>
      </c>
      <c r="M600" s="37">
        <f>VLOOKUP($C600,'12'!$A$19:$O$300,13,FALSE)</f>
        <v>0</v>
      </c>
      <c r="N600" s="37">
        <f t="shared" si="30"/>
        <v>0</v>
      </c>
      <c r="O600" s="37">
        <f>'12'!$L$60</f>
        <v>0</v>
      </c>
      <c r="P600" s="37" t="str">
        <f>VLOOKUP($C600,'12'!$A$19:$P$300,16,FALSE)</f>
        <v xml:space="preserve"> </v>
      </c>
      <c r="Q600" s="37">
        <f>'12'!$K$60</f>
        <v>0</v>
      </c>
    </row>
    <row r="601" spans="1:17" x14ac:dyDescent="0.25">
      <c r="A601" s="44">
        <f t="shared" si="28"/>
        <v>12</v>
      </c>
      <c r="C601" s="37" t="str">
        <f>'12'!$A$61</f>
        <v xml:space="preserve"> </v>
      </c>
      <c r="E601" s="37" t="str">
        <f t="shared" si="29"/>
        <v>PV12</v>
      </c>
      <c r="F601" s="37" t="s">
        <v>327</v>
      </c>
      <c r="G601" s="37" t="str">
        <f>'12'!$C$10</f>
        <v xml:space="preserve"> </v>
      </c>
      <c r="H601" s="37">
        <f>VLOOKUP($C601,'12'!$A$19:$O$300,2,FALSE)</f>
        <v>0</v>
      </c>
      <c r="I601" s="47">
        <f>'12'!$C$11</f>
        <v>0</v>
      </c>
      <c r="J601" s="37">
        <v>0</v>
      </c>
      <c r="K601" s="37">
        <f>VLOOKUP($C601,'12'!$A$19:$O$300,15,FALSE)</f>
        <v>0</v>
      </c>
      <c r="L601" s="37">
        <f>VLOOKUP($C601,'12'!$A$19:$O$300,14,FALSE)</f>
        <v>0</v>
      </c>
      <c r="M601" s="37">
        <f>VLOOKUP($C601,'12'!$A$19:$O$300,13,FALSE)</f>
        <v>0</v>
      </c>
      <c r="N601" s="37">
        <f t="shared" si="30"/>
        <v>0</v>
      </c>
      <c r="O601" s="37">
        <f>'12'!$L$61</f>
        <v>0</v>
      </c>
      <c r="P601" s="37" t="str">
        <f>VLOOKUP($C601,'12'!$A$19:$P$300,16,FALSE)</f>
        <v xml:space="preserve"> </v>
      </c>
      <c r="Q601" s="37">
        <f>'12'!$K$61</f>
        <v>0</v>
      </c>
    </row>
    <row r="602" spans="1:17" x14ac:dyDescent="0.25">
      <c r="A602" s="44">
        <f t="shared" si="28"/>
        <v>12</v>
      </c>
      <c r="C602" s="37" t="str">
        <f>'12'!$A$62</f>
        <v xml:space="preserve"> </v>
      </c>
      <c r="E602" s="37" t="str">
        <f t="shared" si="29"/>
        <v>PV12</v>
      </c>
      <c r="F602" s="37" t="s">
        <v>327</v>
      </c>
      <c r="G602" s="37" t="str">
        <f>'12'!$C$10</f>
        <v xml:space="preserve"> </v>
      </c>
      <c r="H602" s="37">
        <f>VLOOKUP($C602,'12'!$A$19:$O$300,2,FALSE)</f>
        <v>0</v>
      </c>
      <c r="I602" s="47">
        <f>'12'!$C$11</f>
        <v>0</v>
      </c>
      <c r="J602" s="37">
        <v>0</v>
      </c>
      <c r="K602" s="37">
        <f>VLOOKUP($C602,'12'!$A$19:$O$300,15,FALSE)</f>
        <v>0</v>
      </c>
      <c r="L602" s="37">
        <f>VLOOKUP($C602,'12'!$A$19:$O$300,14,FALSE)</f>
        <v>0</v>
      </c>
      <c r="M602" s="37">
        <f>VLOOKUP($C602,'12'!$A$19:$O$300,13,FALSE)</f>
        <v>0</v>
      </c>
      <c r="N602" s="37">
        <f t="shared" si="30"/>
        <v>0</v>
      </c>
      <c r="O602" s="37">
        <f>'12'!$L$62</f>
        <v>0</v>
      </c>
      <c r="P602" s="37" t="str">
        <f>VLOOKUP($C602,'12'!$A$19:$P$300,16,FALSE)</f>
        <v xml:space="preserve"> </v>
      </c>
      <c r="Q602" s="37">
        <f>'12'!$K$62</f>
        <v>0</v>
      </c>
    </row>
    <row r="603" spans="1:17" x14ac:dyDescent="0.25">
      <c r="A603" s="44">
        <f t="shared" si="28"/>
        <v>12</v>
      </c>
      <c r="C603" s="37" t="str">
        <f>'12'!$A$63</f>
        <v xml:space="preserve"> </v>
      </c>
      <c r="E603" s="37" t="str">
        <f t="shared" si="29"/>
        <v>PV12</v>
      </c>
      <c r="F603" s="37" t="s">
        <v>327</v>
      </c>
      <c r="G603" s="37" t="str">
        <f>'12'!$C$10</f>
        <v xml:space="preserve"> </v>
      </c>
      <c r="H603" s="37">
        <f>VLOOKUP($C603,'12'!$A$19:$O$300,2,FALSE)</f>
        <v>0</v>
      </c>
      <c r="I603" s="47">
        <f>'12'!$C$11</f>
        <v>0</v>
      </c>
      <c r="J603" s="37">
        <v>0</v>
      </c>
      <c r="K603" s="37">
        <f>VLOOKUP($C603,'12'!$A$19:$O$300,15,FALSE)</f>
        <v>0</v>
      </c>
      <c r="L603" s="37">
        <f>VLOOKUP($C603,'12'!$A$19:$O$300,14,FALSE)</f>
        <v>0</v>
      </c>
      <c r="M603" s="37">
        <f>VLOOKUP($C603,'12'!$A$19:$O$300,13,FALSE)</f>
        <v>0</v>
      </c>
      <c r="N603" s="37">
        <f t="shared" si="30"/>
        <v>0</v>
      </c>
      <c r="O603" s="37">
        <f>'12'!$L$63</f>
        <v>0</v>
      </c>
      <c r="P603" s="37" t="str">
        <f>VLOOKUP($C603,'12'!$A$19:$P$300,16,FALSE)</f>
        <v xml:space="preserve"> </v>
      </c>
      <c r="Q603" s="37">
        <f>'12'!$K$63</f>
        <v>0</v>
      </c>
    </row>
    <row r="604" spans="1:17" x14ac:dyDescent="0.25">
      <c r="A604" s="44">
        <f t="shared" si="28"/>
        <v>12</v>
      </c>
      <c r="C604" s="37" t="str">
        <f>'12'!$A$64</f>
        <v xml:space="preserve"> </v>
      </c>
      <c r="E604" s="37" t="str">
        <f t="shared" si="29"/>
        <v>PV12</v>
      </c>
      <c r="F604" s="37" t="s">
        <v>327</v>
      </c>
      <c r="G604" s="37" t="str">
        <f>'12'!$C$10</f>
        <v xml:space="preserve"> </v>
      </c>
      <c r="H604" s="37">
        <f>VLOOKUP($C604,'12'!$A$19:$O$300,2,FALSE)</f>
        <v>0</v>
      </c>
      <c r="I604" s="47">
        <f>'12'!$C$11</f>
        <v>0</v>
      </c>
      <c r="J604" s="37">
        <v>0</v>
      </c>
      <c r="K604" s="37">
        <f>VLOOKUP($C604,'12'!$A$19:$O$300,15,FALSE)</f>
        <v>0</v>
      </c>
      <c r="L604" s="37">
        <f>VLOOKUP($C604,'12'!$A$19:$O$300,14,FALSE)</f>
        <v>0</v>
      </c>
      <c r="M604" s="37">
        <f>VLOOKUP($C604,'12'!$A$19:$O$300,13,FALSE)</f>
        <v>0</v>
      </c>
      <c r="N604" s="37">
        <f t="shared" si="30"/>
        <v>0</v>
      </c>
      <c r="O604" s="37">
        <f>'12'!$L$64</f>
        <v>0</v>
      </c>
      <c r="P604" s="37" t="str">
        <f>VLOOKUP($C604,'12'!$A$19:$P$300,16,FALSE)</f>
        <v xml:space="preserve"> </v>
      </c>
      <c r="Q604" s="37">
        <f>'12'!$K$64</f>
        <v>0</v>
      </c>
    </row>
    <row r="605" spans="1:17" x14ac:dyDescent="0.25">
      <c r="A605" s="44">
        <f t="shared" si="28"/>
        <v>12</v>
      </c>
      <c r="C605" s="37" t="str">
        <f>'12'!$A$65</f>
        <v xml:space="preserve"> </v>
      </c>
      <c r="E605" s="37" t="str">
        <f t="shared" si="29"/>
        <v>PV12</v>
      </c>
      <c r="F605" s="37" t="s">
        <v>327</v>
      </c>
      <c r="G605" s="37" t="str">
        <f>'12'!$C$10</f>
        <v xml:space="preserve"> </v>
      </c>
      <c r="H605" s="37">
        <f>VLOOKUP($C605,'12'!$A$19:$O$300,2,FALSE)</f>
        <v>0</v>
      </c>
      <c r="I605" s="47">
        <f>'12'!$C$11</f>
        <v>0</v>
      </c>
      <c r="J605" s="37">
        <v>0</v>
      </c>
      <c r="K605" s="37">
        <f>VLOOKUP($C605,'12'!$A$19:$O$300,15,FALSE)</f>
        <v>0</v>
      </c>
      <c r="L605" s="37">
        <f>VLOOKUP($C605,'12'!$A$19:$O$300,14,FALSE)</f>
        <v>0</v>
      </c>
      <c r="M605" s="37">
        <f>VLOOKUP($C605,'12'!$A$19:$O$300,13,FALSE)</f>
        <v>0</v>
      </c>
      <c r="N605" s="37">
        <f t="shared" si="30"/>
        <v>0</v>
      </c>
      <c r="O605" s="37">
        <f>'12'!$L$65</f>
        <v>0</v>
      </c>
      <c r="P605" s="37" t="str">
        <f>VLOOKUP($C605,'12'!$A$19:$P$300,16,FALSE)</f>
        <v xml:space="preserve"> </v>
      </c>
      <c r="Q605" s="37">
        <f>'12'!$K$65</f>
        <v>0</v>
      </c>
    </row>
    <row r="606" spans="1:17" x14ac:dyDescent="0.25">
      <c r="A606" s="44">
        <f t="shared" si="28"/>
        <v>12</v>
      </c>
      <c r="C606" s="37" t="str">
        <f>'12'!$A$66</f>
        <v xml:space="preserve"> </v>
      </c>
      <c r="E606" s="37" t="str">
        <f t="shared" si="29"/>
        <v>PV12</v>
      </c>
      <c r="F606" s="37" t="s">
        <v>327</v>
      </c>
      <c r="G606" s="37" t="str">
        <f>'12'!$C$10</f>
        <v xml:space="preserve"> </v>
      </c>
      <c r="H606" s="37">
        <f>VLOOKUP($C606,'12'!$A$19:$O$300,2,FALSE)</f>
        <v>0</v>
      </c>
      <c r="I606" s="47">
        <f>'12'!$C$11</f>
        <v>0</v>
      </c>
      <c r="J606" s="37">
        <v>0</v>
      </c>
      <c r="K606" s="37">
        <f>VLOOKUP($C606,'12'!$A$19:$O$300,15,FALSE)</f>
        <v>0</v>
      </c>
      <c r="L606" s="37">
        <f>VLOOKUP($C606,'12'!$A$19:$O$300,14,FALSE)</f>
        <v>0</v>
      </c>
      <c r="M606" s="37">
        <f>VLOOKUP($C606,'12'!$A$19:$O$300,13,FALSE)</f>
        <v>0</v>
      </c>
      <c r="N606" s="37">
        <f t="shared" si="30"/>
        <v>0</v>
      </c>
      <c r="O606" s="37">
        <f>'12'!$L$66</f>
        <v>0</v>
      </c>
      <c r="P606" s="37" t="str">
        <f>VLOOKUP($C606,'12'!$A$19:$P$300,16,FALSE)</f>
        <v xml:space="preserve"> </v>
      </c>
      <c r="Q606" s="37">
        <f>'12'!$K$66</f>
        <v>0</v>
      </c>
    </row>
    <row r="607" spans="1:17" x14ac:dyDescent="0.25">
      <c r="A607" s="44">
        <f t="shared" si="28"/>
        <v>12</v>
      </c>
      <c r="C607" s="37" t="str">
        <f>'12'!$A$67</f>
        <v xml:space="preserve"> </v>
      </c>
      <c r="E607" s="37" t="str">
        <f t="shared" si="29"/>
        <v>PV12</v>
      </c>
      <c r="F607" s="37" t="s">
        <v>327</v>
      </c>
      <c r="G607" s="37" t="str">
        <f>'12'!$C$10</f>
        <v xml:space="preserve"> </v>
      </c>
      <c r="H607" s="37">
        <f>VLOOKUP($C607,'12'!$A$19:$O$300,2,FALSE)</f>
        <v>0</v>
      </c>
      <c r="I607" s="47">
        <f>'12'!$C$11</f>
        <v>0</v>
      </c>
      <c r="J607" s="37">
        <v>0</v>
      </c>
      <c r="K607" s="37">
        <f>VLOOKUP($C607,'12'!$A$19:$O$300,15,FALSE)</f>
        <v>0</v>
      </c>
      <c r="L607" s="37">
        <f>VLOOKUP($C607,'12'!$A$19:$O$300,14,FALSE)</f>
        <v>0</v>
      </c>
      <c r="M607" s="37">
        <f>VLOOKUP($C607,'12'!$A$19:$O$300,13,FALSE)</f>
        <v>0</v>
      </c>
      <c r="N607" s="37">
        <f t="shared" si="30"/>
        <v>0</v>
      </c>
      <c r="O607" s="37">
        <f>'12'!$L$67</f>
        <v>0</v>
      </c>
      <c r="P607" s="37" t="str">
        <f>VLOOKUP($C607,'12'!$A$19:$P$300,16,FALSE)</f>
        <v xml:space="preserve"> </v>
      </c>
      <c r="Q607" s="37">
        <f>'12'!$K$67</f>
        <v>0</v>
      </c>
    </row>
    <row r="608" spans="1:17" x14ac:dyDescent="0.25">
      <c r="A608" s="44">
        <f t="shared" si="28"/>
        <v>12</v>
      </c>
      <c r="C608" s="37" t="str">
        <f>'12'!$A$68</f>
        <v xml:space="preserve"> </v>
      </c>
      <c r="E608" s="37" t="str">
        <f t="shared" si="29"/>
        <v>PV12</v>
      </c>
      <c r="F608" s="37" t="s">
        <v>327</v>
      </c>
      <c r="G608" s="37" t="str">
        <f>'12'!$C$10</f>
        <v xml:space="preserve"> </v>
      </c>
      <c r="H608" s="37">
        <f>VLOOKUP($C608,'12'!$A$19:$O$300,2,FALSE)</f>
        <v>0</v>
      </c>
      <c r="I608" s="47">
        <f>'12'!$C$11</f>
        <v>0</v>
      </c>
      <c r="J608" s="37">
        <v>0</v>
      </c>
      <c r="K608" s="37">
        <f>VLOOKUP($C608,'12'!$A$19:$O$300,15,FALSE)</f>
        <v>0</v>
      </c>
      <c r="L608" s="37">
        <f>VLOOKUP($C608,'12'!$A$19:$O$300,14,FALSE)</f>
        <v>0</v>
      </c>
      <c r="M608" s="37">
        <f>VLOOKUP($C608,'12'!$A$19:$O$300,13,FALSE)</f>
        <v>0</v>
      </c>
      <c r="N608" s="37">
        <f t="shared" si="30"/>
        <v>0</v>
      </c>
      <c r="O608" s="37">
        <f>'12'!$L$68</f>
        <v>0</v>
      </c>
      <c r="P608" s="37" t="str">
        <f>VLOOKUP($C608,'12'!$A$19:$P$300,16,FALSE)</f>
        <v xml:space="preserve"> </v>
      </c>
      <c r="Q608" s="37">
        <f>'12'!$K$68</f>
        <v>0</v>
      </c>
    </row>
    <row r="609" spans="1:17" x14ac:dyDescent="0.25">
      <c r="A609" s="46">
        <f t="shared" si="28"/>
        <v>13</v>
      </c>
      <c r="C609" s="37" t="str">
        <f>'13'!$A$19</f>
        <v xml:space="preserve"> </v>
      </c>
      <c r="E609" s="37" t="str">
        <f t="shared" si="29"/>
        <v>PV13</v>
      </c>
      <c r="F609" s="37" t="s">
        <v>327</v>
      </c>
      <c r="G609" s="37" t="str">
        <f>'13'!$C$10</f>
        <v xml:space="preserve"> </v>
      </c>
      <c r="H609" s="37">
        <f>VLOOKUP($C609,'13'!$A$19:$O$300,2,FALSE)</f>
        <v>0</v>
      </c>
      <c r="I609" s="47">
        <f>'13'!$C$11</f>
        <v>0</v>
      </c>
      <c r="J609" s="37">
        <v>0</v>
      </c>
      <c r="K609" s="37">
        <f>VLOOKUP($C609,'13'!$A$19:$O$300,15,FALSE)</f>
        <v>0</v>
      </c>
      <c r="L609" s="37">
        <f>VLOOKUP($C609,'13'!$A$19:$O$300,14,FALSE)</f>
        <v>0</v>
      </c>
      <c r="M609" s="37">
        <f>VLOOKUP($C609,'13'!$A$19:$O$300,13,FALSE)</f>
        <v>0</v>
      </c>
      <c r="N609" s="37">
        <f t="shared" si="30"/>
        <v>0</v>
      </c>
      <c r="O609" s="37">
        <f>'13'!$L$19</f>
        <v>0</v>
      </c>
      <c r="P609" s="37" t="str">
        <f>VLOOKUP($C609,'13'!$A$19:$P$300,16,FALSE)</f>
        <v xml:space="preserve"> </v>
      </c>
      <c r="Q609" s="37">
        <f>'13'!$K$19</f>
        <v>0</v>
      </c>
    </row>
    <row r="610" spans="1:17" x14ac:dyDescent="0.25">
      <c r="A610" s="46">
        <f t="shared" si="28"/>
        <v>13</v>
      </c>
      <c r="C610" s="37" t="str">
        <f>'13'!$A$20</f>
        <v xml:space="preserve"> </v>
      </c>
      <c r="E610" s="37" t="str">
        <f t="shared" si="29"/>
        <v>PV13</v>
      </c>
      <c r="F610" s="37" t="s">
        <v>327</v>
      </c>
      <c r="G610" s="37" t="str">
        <f>'13'!$C$10</f>
        <v xml:space="preserve"> </v>
      </c>
      <c r="H610" s="37">
        <f>VLOOKUP($C610,'13'!$A$19:$O$300,2,FALSE)</f>
        <v>0</v>
      </c>
      <c r="I610" s="47">
        <f>'13'!$C$11</f>
        <v>0</v>
      </c>
      <c r="J610" s="37">
        <v>0</v>
      </c>
      <c r="K610" s="37">
        <f>VLOOKUP($C610,'13'!$A$19:$O$300,15,FALSE)</f>
        <v>0</v>
      </c>
      <c r="L610" s="37">
        <f>VLOOKUP($C610,'13'!$A$19:$O$300,14,FALSE)</f>
        <v>0</v>
      </c>
      <c r="M610" s="37">
        <f>VLOOKUP($C610,'13'!$A$19:$O$300,13,FALSE)</f>
        <v>0</v>
      </c>
      <c r="N610" s="37">
        <f t="shared" si="30"/>
        <v>0</v>
      </c>
      <c r="O610" s="37">
        <f>'13'!$L$20</f>
        <v>0</v>
      </c>
      <c r="P610" s="37" t="str">
        <f>VLOOKUP($C610,'13'!$A$19:$P$300,16,FALSE)</f>
        <v xml:space="preserve"> </v>
      </c>
      <c r="Q610" s="37">
        <f>'13'!$K$20</f>
        <v>0</v>
      </c>
    </row>
    <row r="611" spans="1:17" x14ac:dyDescent="0.25">
      <c r="A611" s="46">
        <f t="shared" si="28"/>
        <v>13</v>
      </c>
      <c r="C611" s="37" t="str">
        <f>'13'!$A$21</f>
        <v xml:space="preserve"> </v>
      </c>
      <c r="E611" s="37" t="str">
        <f t="shared" si="29"/>
        <v>PV13</v>
      </c>
      <c r="F611" s="37" t="s">
        <v>327</v>
      </c>
      <c r="G611" s="37" t="str">
        <f>'13'!$C$10</f>
        <v xml:space="preserve"> </v>
      </c>
      <c r="H611" s="37">
        <f>VLOOKUP($C611,'13'!$A$19:$O$300,2,FALSE)</f>
        <v>0</v>
      </c>
      <c r="I611" s="47">
        <f>'13'!$C$11</f>
        <v>0</v>
      </c>
      <c r="J611" s="37">
        <v>0</v>
      </c>
      <c r="K611" s="37">
        <f>VLOOKUP($C611,'13'!$A$19:$O$300,15,FALSE)</f>
        <v>0</v>
      </c>
      <c r="L611" s="37">
        <f>VLOOKUP($C611,'13'!$A$19:$O$300,14,FALSE)</f>
        <v>0</v>
      </c>
      <c r="M611" s="37">
        <f>VLOOKUP($C611,'13'!$A$19:$O$300,13,FALSE)</f>
        <v>0</v>
      </c>
      <c r="N611" s="37">
        <f t="shared" si="30"/>
        <v>0</v>
      </c>
      <c r="O611" s="37">
        <f>'13'!$L$21</f>
        <v>0</v>
      </c>
      <c r="P611" s="37" t="str">
        <f>VLOOKUP($C611,'13'!$A$19:$P$300,16,FALSE)</f>
        <v xml:space="preserve"> </v>
      </c>
      <c r="Q611" s="37">
        <f>'13'!$K$21</f>
        <v>0</v>
      </c>
    </row>
    <row r="612" spans="1:17" x14ac:dyDescent="0.25">
      <c r="A612" s="46">
        <f t="shared" si="28"/>
        <v>13</v>
      </c>
      <c r="C612" s="37" t="str">
        <f>'13'!$A$22</f>
        <v xml:space="preserve"> </v>
      </c>
      <c r="E612" s="37" t="str">
        <f t="shared" si="29"/>
        <v>PV13</v>
      </c>
      <c r="F612" s="37" t="s">
        <v>327</v>
      </c>
      <c r="G612" s="37" t="str">
        <f>'13'!$C$10</f>
        <v xml:space="preserve"> </v>
      </c>
      <c r="H612" s="37">
        <f>VLOOKUP($C612,'13'!$A$19:$O$300,2,FALSE)</f>
        <v>0</v>
      </c>
      <c r="I612" s="47">
        <f>'13'!$C$11</f>
        <v>0</v>
      </c>
      <c r="J612" s="37">
        <v>0</v>
      </c>
      <c r="K612" s="37">
        <f>VLOOKUP($C612,'13'!$A$19:$O$300,15,FALSE)</f>
        <v>0</v>
      </c>
      <c r="L612" s="37">
        <f>VLOOKUP($C612,'13'!$A$19:$O$300,14,FALSE)</f>
        <v>0</v>
      </c>
      <c r="M612" s="37">
        <f>VLOOKUP($C612,'13'!$A$19:$O$300,13,FALSE)</f>
        <v>0</v>
      </c>
      <c r="N612" s="37">
        <f t="shared" si="30"/>
        <v>0</v>
      </c>
      <c r="O612" s="37">
        <f>'13'!$L$22</f>
        <v>0</v>
      </c>
      <c r="P612" s="37" t="str">
        <f>VLOOKUP($C612,'13'!$A$19:$P$300,16,FALSE)</f>
        <v xml:space="preserve"> </v>
      </c>
      <c r="Q612" s="37">
        <f>'13'!$K$22</f>
        <v>0</v>
      </c>
    </row>
    <row r="613" spans="1:17" x14ac:dyDescent="0.25">
      <c r="A613" s="46">
        <f t="shared" si="28"/>
        <v>13</v>
      </c>
      <c r="C613" s="37" t="str">
        <f>'13'!$A$23</f>
        <v xml:space="preserve"> </v>
      </c>
      <c r="E613" s="37" t="str">
        <f t="shared" si="29"/>
        <v>PV13</v>
      </c>
      <c r="F613" s="37" t="s">
        <v>327</v>
      </c>
      <c r="G613" s="37" t="str">
        <f>'13'!$C$10</f>
        <v xml:space="preserve"> </v>
      </c>
      <c r="H613" s="37">
        <f>VLOOKUP($C613,'13'!$A$19:$O$300,2,FALSE)</f>
        <v>0</v>
      </c>
      <c r="I613" s="47">
        <f>'13'!$C$11</f>
        <v>0</v>
      </c>
      <c r="J613" s="37">
        <v>0</v>
      </c>
      <c r="K613" s="37">
        <f>VLOOKUP($C613,'13'!$A$19:$O$300,15,FALSE)</f>
        <v>0</v>
      </c>
      <c r="L613" s="37">
        <f>VLOOKUP($C613,'13'!$A$19:$O$300,14,FALSE)</f>
        <v>0</v>
      </c>
      <c r="M613" s="37">
        <f>VLOOKUP($C613,'13'!$A$19:$O$300,13,FALSE)</f>
        <v>0</v>
      </c>
      <c r="N613" s="37">
        <f t="shared" si="30"/>
        <v>0</v>
      </c>
      <c r="O613" s="37">
        <f>'13'!$L$23</f>
        <v>0</v>
      </c>
      <c r="P613" s="37" t="str">
        <f>VLOOKUP($C613,'13'!$A$19:$P$300,16,FALSE)</f>
        <v xml:space="preserve"> </v>
      </c>
      <c r="Q613" s="37">
        <f>'13'!$K$23</f>
        <v>0</v>
      </c>
    </row>
    <row r="614" spans="1:17" x14ac:dyDescent="0.25">
      <c r="A614" s="46">
        <f t="shared" si="28"/>
        <v>13</v>
      </c>
      <c r="C614" s="37" t="str">
        <f>'13'!$A$24</f>
        <v xml:space="preserve"> </v>
      </c>
      <c r="E614" s="37" t="str">
        <f t="shared" si="29"/>
        <v>PV13</v>
      </c>
      <c r="F614" s="37" t="s">
        <v>327</v>
      </c>
      <c r="G614" s="37" t="str">
        <f>'13'!$C$10</f>
        <v xml:space="preserve"> </v>
      </c>
      <c r="H614" s="37">
        <f>VLOOKUP($C614,'13'!$A$19:$O$300,2,FALSE)</f>
        <v>0</v>
      </c>
      <c r="I614" s="47">
        <f>'13'!$C$11</f>
        <v>0</v>
      </c>
      <c r="J614" s="37">
        <v>0</v>
      </c>
      <c r="K614" s="37">
        <f>VLOOKUP($C614,'13'!$A$19:$O$300,15,FALSE)</f>
        <v>0</v>
      </c>
      <c r="L614" s="37">
        <f>VLOOKUP($C614,'13'!$A$19:$O$300,14,FALSE)</f>
        <v>0</v>
      </c>
      <c r="M614" s="37">
        <f>VLOOKUP($C614,'13'!$A$19:$O$300,13,FALSE)</f>
        <v>0</v>
      </c>
      <c r="N614" s="37">
        <f t="shared" si="30"/>
        <v>0</v>
      </c>
      <c r="O614" s="37">
        <f>'13'!$L$24</f>
        <v>0</v>
      </c>
      <c r="P614" s="37" t="str">
        <f>VLOOKUP($C614,'13'!$A$19:$P$300,16,FALSE)</f>
        <v xml:space="preserve"> </v>
      </c>
      <c r="Q614" s="37">
        <f>'13'!$K$24</f>
        <v>0</v>
      </c>
    </row>
    <row r="615" spans="1:17" x14ac:dyDescent="0.25">
      <c r="A615" s="46">
        <f t="shared" si="28"/>
        <v>13</v>
      </c>
      <c r="C615" s="37" t="str">
        <f>'13'!$A$25</f>
        <v xml:space="preserve"> </v>
      </c>
      <c r="E615" s="37" t="str">
        <f t="shared" si="29"/>
        <v>PV13</v>
      </c>
      <c r="F615" s="37" t="s">
        <v>327</v>
      </c>
      <c r="G615" s="37" t="str">
        <f>'13'!$C$10</f>
        <v xml:space="preserve"> </v>
      </c>
      <c r="H615" s="37">
        <f>VLOOKUP($C615,'13'!$A$19:$O$300,2,FALSE)</f>
        <v>0</v>
      </c>
      <c r="I615" s="47">
        <f>'13'!$C$11</f>
        <v>0</v>
      </c>
      <c r="J615" s="37">
        <v>0</v>
      </c>
      <c r="K615" s="37">
        <f>VLOOKUP($C615,'13'!$A$19:$O$300,15,FALSE)</f>
        <v>0</v>
      </c>
      <c r="L615" s="37">
        <f>VLOOKUP($C615,'13'!$A$19:$O$300,14,FALSE)</f>
        <v>0</v>
      </c>
      <c r="M615" s="37">
        <f>VLOOKUP($C615,'13'!$A$19:$O$300,13,FALSE)</f>
        <v>0</v>
      </c>
      <c r="N615" s="37">
        <f t="shared" si="30"/>
        <v>0</v>
      </c>
      <c r="O615" s="37">
        <f>'13'!$L$25</f>
        <v>0</v>
      </c>
      <c r="P615" s="37" t="str">
        <f>VLOOKUP($C615,'13'!$A$19:$P$300,16,FALSE)</f>
        <v xml:space="preserve"> </v>
      </c>
      <c r="Q615" s="37">
        <f>'13'!$K$25</f>
        <v>0</v>
      </c>
    </row>
    <row r="616" spans="1:17" x14ac:dyDescent="0.25">
      <c r="A616" s="46">
        <f t="shared" si="28"/>
        <v>13</v>
      </c>
      <c r="C616" s="37" t="str">
        <f>'13'!$A$26</f>
        <v xml:space="preserve"> </v>
      </c>
      <c r="E616" s="37" t="str">
        <f t="shared" si="29"/>
        <v>PV13</v>
      </c>
      <c r="F616" s="37" t="s">
        <v>327</v>
      </c>
      <c r="G616" s="37" t="str">
        <f>'13'!$C$10</f>
        <v xml:space="preserve"> </v>
      </c>
      <c r="H616" s="37">
        <f>VLOOKUP($C616,'13'!$A$19:$O$300,2,FALSE)</f>
        <v>0</v>
      </c>
      <c r="I616" s="47">
        <f>'13'!$C$11</f>
        <v>0</v>
      </c>
      <c r="J616" s="37">
        <v>0</v>
      </c>
      <c r="K616" s="37">
        <f>VLOOKUP($C616,'13'!$A$19:$O$300,15,FALSE)</f>
        <v>0</v>
      </c>
      <c r="L616" s="37">
        <f>VLOOKUP($C616,'13'!$A$19:$O$300,14,FALSE)</f>
        <v>0</v>
      </c>
      <c r="M616" s="37">
        <f>VLOOKUP($C616,'13'!$A$19:$O$300,13,FALSE)</f>
        <v>0</v>
      </c>
      <c r="N616" s="37">
        <f t="shared" si="30"/>
        <v>0</v>
      </c>
      <c r="O616" s="37">
        <f>'13'!$L$26</f>
        <v>0</v>
      </c>
      <c r="P616" s="37" t="str">
        <f>VLOOKUP($C616,'13'!$A$19:$P$300,16,FALSE)</f>
        <v xml:space="preserve"> </v>
      </c>
      <c r="Q616" s="37">
        <f>'13'!$K$26</f>
        <v>0</v>
      </c>
    </row>
    <row r="617" spans="1:17" x14ac:dyDescent="0.25">
      <c r="A617" s="46">
        <f t="shared" si="28"/>
        <v>13</v>
      </c>
      <c r="C617" s="37" t="str">
        <f>'13'!$A$27</f>
        <v xml:space="preserve"> </v>
      </c>
      <c r="E617" s="37" t="str">
        <f t="shared" si="29"/>
        <v>PV13</v>
      </c>
      <c r="F617" s="37" t="s">
        <v>327</v>
      </c>
      <c r="G617" s="37" t="str">
        <f>'13'!$C$10</f>
        <v xml:space="preserve"> </v>
      </c>
      <c r="H617" s="37">
        <f>VLOOKUP($C617,'13'!$A$19:$O$300,2,FALSE)</f>
        <v>0</v>
      </c>
      <c r="I617" s="47">
        <f>'13'!$C$11</f>
        <v>0</v>
      </c>
      <c r="J617" s="37">
        <v>0</v>
      </c>
      <c r="K617" s="37">
        <f>VLOOKUP($C617,'13'!$A$19:$O$300,15,FALSE)</f>
        <v>0</v>
      </c>
      <c r="L617" s="37">
        <f>VLOOKUP($C617,'13'!$A$19:$O$300,14,FALSE)</f>
        <v>0</v>
      </c>
      <c r="M617" s="37">
        <f>VLOOKUP($C617,'13'!$A$19:$O$300,13,FALSE)</f>
        <v>0</v>
      </c>
      <c r="N617" s="37">
        <f t="shared" si="30"/>
        <v>0</v>
      </c>
      <c r="O617" s="37">
        <f>'13'!$L$27</f>
        <v>0</v>
      </c>
      <c r="P617" s="37" t="str">
        <f>VLOOKUP($C617,'13'!$A$19:$P$300,16,FALSE)</f>
        <v xml:space="preserve"> </v>
      </c>
      <c r="Q617" s="37">
        <f>'13'!$K$27</f>
        <v>0</v>
      </c>
    </row>
    <row r="618" spans="1:17" x14ac:dyDescent="0.25">
      <c r="A618" s="46">
        <f t="shared" si="28"/>
        <v>13</v>
      </c>
      <c r="C618" s="37" t="str">
        <f>'13'!$A$28</f>
        <v xml:space="preserve"> </v>
      </c>
      <c r="E618" s="37" t="str">
        <f t="shared" si="29"/>
        <v>PV13</v>
      </c>
      <c r="F618" s="37" t="s">
        <v>327</v>
      </c>
      <c r="G618" s="37" t="str">
        <f>'13'!$C$10</f>
        <v xml:space="preserve"> </v>
      </c>
      <c r="H618" s="37">
        <f>VLOOKUP($C618,'13'!$A$19:$O$300,2,FALSE)</f>
        <v>0</v>
      </c>
      <c r="I618" s="47">
        <f>'13'!$C$11</f>
        <v>0</v>
      </c>
      <c r="J618" s="37">
        <v>0</v>
      </c>
      <c r="K618" s="37">
        <f>VLOOKUP($C618,'13'!$A$19:$O$300,15,FALSE)</f>
        <v>0</v>
      </c>
      <c r="L618" s="37">
        <f>VLOOKUP($C618,'13'!$A$19:$O$300,14,FALSE)</f>
        <v>0</v>
      </c>
      <c r="M618" s="37">
        <f>VLOOKUP($C618,'13'!$A$19:$O$300,13,FALSE)</f>
        <v>0</v>
      </c>
      <c r="N618" s="37">
        <f t="shared" si="30"/>
        <v>0</v>
      </c>
      <c r="O618" s="37">
        <f>'13'!$L$28</f>
        <v>0</v>
      </c>
      <c r="P618" s="37" t="str">
        <f>VLOOKUP($C618,'13'!$A$19:$P$300,16,FALSE)</f>
        <v xml:space="preserve"> </v>
      </c>
      <c r="Q618" s="37">
        <f>'13'!$K$28</f>
        <v>0</v>
      </c>
    </row>
    <row r="619" spans="1:17" x14ac:dyDescent="0.25">
      <c r="A619" s="46">
        <f t="shared" si="28"/>
        <v>13</v>
      </c>
      <c r="C619" s="37" t="str">
        <f>'13'!$A$29</f>
        <v xml:space="preserve"> </v>
      </c>
      <c r="E619" s="37" t="str">
        <f t="shared" si="29"/>
        <v>PV13</v>
      </c>
      <c r="F619" s="37" t="s">
        <v>327</v>
      </c>
      <c r="G619" s="37" t="str">
        <f>'13'!$C$10</f>
        <v xml:space="preserve"> </v>
      </c>
      <c r="H619" s="37">
        <f>VLOOKUP($C619,'13'!$A$19:$O$300,2,FALSE)</f>
        <v>0</v>
      </c>
      <c r="I619" s="47">
        <f>'13'!$C$11</f>
        <v>0</v>
      </c>
      <c r="J619" s="37">
        <v>0</v>
      </c>
      <c r="K619" s="37">
        <f>VLOOKUP($C619,'13'!$A$19:$O$300,15,FALSE)</f>
        <v>0</v>
      </c>
      <c r="L619" s="37">
        <f>VLOOKUP($C619,'13'!$A$19:$O$300,14,FALSE)</f>
        <v>0</v>
      </c>
      <c r="M619" s="37">
        <f>VLOOKUP($C619,'13'!$A$19:$O$300,13,FALSE)</f>
        <v>0</v>
      </c>
      <c r="N619" s="37">
        <f t="shared" si="30"/>
        <v>0</v>
      </c>
      <c r="O619" s="37">
        <f>'13'!$L$29</f>
        <v>0</v>
      </c>
      <c r="P619" s="37" t="str">
        <f>VLOOKUP($C619,'13'!$A$19:$P$300,16,FALSE)</f>
        <v xml:space="preserve"> </v>
      </c>
      <c r="Q619" s="37">
        <f>'13'!$K$29</f>
        <v>0</v>
      </c>
    </row>
    <row r="620" spans="1:17" x14ac:dyDescent="0.25">
      <c r="A620" s="46">
        <f t="shared" si="28"/>
        <v>13</v>
      </c>
      <c r="C620" s="37" t="str">
        <f>'13'!$A$30</f>
        <v xml:space="preserve"> </v>
      </c>
      <c r="E620" s="37" t="str">
        <f t="shared" si="29"/>
        <v>PV13</v>
      </c>
      <c r="F620" s="37" t="s">
        <v>327</v>
      </c>
      <c r="G620" s="37" t="str">
        <f>'13'!$C$10</f>
        <v xml:space="preserve"> </v>
      </c>
      <c r="H620" s="37">
        <f>VLOOKUP($C620,'13'!$A$19:$O$300,2,FALSE)</f>
        <v>0</v>
      </c>
      <c r="I620" s="47">
        <f>'13'!$C$11</f>
        <v>0</v>
      </c>
      <c r="J620" s="37">
        <v>0</v>
      </c>
      <c r="K620" s="37">
        <f>VLOOKUP($C620,'13'!$A$19:$O$300,15,FALSE)</f>
        <v>0</v>
      </c>
      <c r="L620" s="37">
        <f>VLOOKUP($C620,'13'!$A$19:$O$300,14,FALSE)</f>
        <v>0</v>
      </c>
      <c r="M620" s="37">
        <f>VLOOKUP($C620,'13'!$A$19:$O$300,13,FALSE)</f>
        <v>0</v>
      </c>
      <c r="N620" s="37">
        <f t="shared" si="30"/>
        <v>0</v>
      </c>
      <c r="O620" s="37">
        <f>'13'!$L$30</f>
        <v>0</v>
      </c>
      <c r="P620" s="37" t="str">
        <f>VLOOKUP($C620,'13'!$A$19:$P$300,16,FALSE)</f>
        <v xml:space="preserve"> </v>
      </c>
      <c r="Q620" s="37">
        <f>'13'!$K$30</f>
        <v>0</v>
      </c>
    </row>
    <row r="621" spans="1:17" x14ac:dyDescent="0.25">
      <c r="A621" s="46">
        <f t="shared" si="28"/>
        <v>13</v>
      </c>
      <c r="C621" s="37" t="str">
        <f>'13'!$A$31</f>
        <v xml:space="preserve"> </v>
      </c>
      <c r="E621" s="37" t="str">
        <f t="shared" si="29"/>
        <v>PV13</v>
      </c>
      <c r="F621" s="37" t="s">
        <v>327</v>
      </c>
      <c r="G621" s="37" t="str">
        <f>'13'!$C$10</f>
        <v xml:space="preserve"> </v>
      </c>
      <c r="H621" s="37">
        <f>VLOOKUP($C621,'13'!$A$19:$O$300,2,FALSE)</f>
        <v>0</v>
      </c>
      <c r="I621" s="47">
        <f>'13'!$C$11</f>
        <v>0</v>
      </c>
      <c r="J621" s="37">
        <v>0</v>
      </c>
      <c r="K621" s="37">
        <f>VLOOKUP($C621,'13'!$A$19:$O$300,15,FALSE)</f>
        <v>0</v>
      </c>
      <c r="L621" s="37">
        <f>VLOOKUP($C621,'13'!$A$19:$O$300,14,FALSE)</f>
        <v>0</v>
      </c>
      <c r="M621" s="37">
        <f>VLOOKUP($C621,'13'!$A$19:$O$300,13,FALSE)</f>
        <v>0</v>
      </c>
      <c r="N621" s="37">
        <f t="shared" si="30"/>
        <v>0</v>
      </c>
      <c r="O621" s="37">
        <f>'13'!$L$31</f>
        <v>0</v>
      </c>
      <c r="P621" s="37" t="str">
        <f>VLOOKUP($C621,'13'!$A$19:$P$300,16,FALSE)</f>
        <v xml:space="preserve"> </v>
      </c>
      <c r="Q621" s="37">
        <f>'13'!$K$31</f>
        <v>0</v>
      </c>
    </row>
    <row r="622" spans="1:17" x14ac:dyDescent="0.25">
      <c r="A622" s="46">
        <f t="shared" ref="A622:A685" si="31">A572+1</f>
        <v>13</v>
      </c>
      <c r="C622" s="37" t="str">
        <f>'13'!$A$32</f>
        <v xml:space="preserve"> </v>
      </c>
      <c r="E622" s="37" t="str">
        <f t="shared" si="29"/>
        <v>PV13</v>
      </c>
      <c r="F622" s="37" t="s">
        <v>327</v>
      </c>
      <c r="G622" s="37" t="str">
        <f>'13'!$C$10</f>
        <v xml:space="preserve"> </v>
      </c>
      <c r="H622" s="37">
        <f>VLOOKUP($C622,'13'!$A$19:$O$300,2,FALSE)</f>
        <v>0</v>
      </c>
      <c r="I622" s="47">
        <f>'13'!$C$11</f>
        <v>0</v>
      </c>
      <c r="J622" s="37">
        <v>0</v>
      </c>
      <c r="K622" s="37">
        <f>VLOOKUP($C622,'13'!$A$19:$O$300,15,FALSE)</f>
        <v>0</v>
      </c>
      <c r="L622" s="37">
        <f>VLOOKUP($C622,'13'!$A$19:$O$300,14,FALSE)</f>
        <v>0</v>
      </c>
      <c r="M622" s="37">
        <f>VLOOKUP($C622,'13'!$A$19:$O$300,13,FALSE)</f>
        <v>0</v>
      </c>
      <c r="N622" s="37">
        <f t="shared" si="30"/>
        <v>0</v>
      </c>
      <c r="O622" s="37">
        <f>'13'!$L$32</f>
        <v>0</v>
      </c>
      <c r="P622" s="37" t="str">
        <f>VLOOKUP($C622,'13'!$A$19:$P$300,16,FALSE)</f>
        <v xml:space="preserve"> </v>
      </c>
      <c r="Q622" s="37">
        <f>'13'!$K$32</f>
        <v>0</v>
      </c>
    </row>
    <row r="623" spans="1:17" x14ac:dyDescent="0.25">
      <c r="A623" s="46">
        <f t="shared" si="31"/>
        <v>13</v>
      </c>
      <c r="C623" s="37" t="str">
        <f>'13'!$A$33</f>
        <v xml:space="preserve"> </v>
      </c>
      <c r="E623" s="37" t="str">
        <f t="shared" si="29"/>
        <v>PV13</v>
      </c>
      <c r="F623" s="37" t="s">
        <v>327</v>
      </c>
      <c r="G623" s="37" t="str">
        <f>'13'!$C$10</f>
        <v xml:space="preserve"> </v>
      </c>
      <c r="H623" s="37">
        <f>VLOOKUP($C623,'13'!$A$19:$O$300,2,FALSE)</f>
        <v>0</v>
      </c>
      <c r="I623" s="47">
        <f>'13'!$C$11</f>
        <v>0</v>
      </c>
      <c r="J623" s="37">
        <v>0</v>
      </c>
      <c r="K623" s="37">
        <f>VLOOKUP($C623,'13'!$A$19:$O$300,15,FALSE)</f>
        <v>0</v>
      </c>
      <c r="L623" s="37">
        <f>VLOOKUP($C623,'13'!$A$19:$O$300,14,FALSE)</f>
        <v>0</v>
      </c>
      <c r="M623" s="37">
        <f>VLOOKUP($C623,'13'!$A$19:$O$300,13,FALSE)</f>
        <v>0</v>
      </c>
      <c r="N623" s="37">
        <f t="shared" si="30"/>
        <v>0</v>
      </c>
      <c r="O623" s="37">
        <f>'13'!$L$33</f>
        <v>0</v>
      </c>
      <c r="P623" s="37" t="str">
        <f>VLOOKUP($C623,'13'!$A$19:$P$300,16,FALSE)</f>
        <v xml:space="preserve"> </v>
      </c>
      <c r="Q623" s="37">
        <f>'13'!$K$33</f>
        <v>0</v>
      </c>
    </row>
    <row r="624" spans="1:17" x14ac:dyDescent="0.25">
      <c r="A624" s="46">
        <f t="shared" si="31"/>
        <v>13</v>
      </c>
      <c r="C624" s="37" t="str">
        <f>'13'!$A$34</f>
        <v xml:space="preserve"> </v>
      </c>
      <c r="E624" s="37" t="str">
        <f t="shared" si="29"/>
        <v>PV13</v>
      </c>
      <c r="F624" s="37" t="s">
        <v>327</v>
      </c>
      <c r="G624" s="37" t="str">
        <f>'13'!$C$10</f>
        <v xml:space="preserve"> </v>
      </c>
      <c r="H624" s="37">
        <f>VLOOKUP($C624,'13'!$A$19:$O$300,2,FALSE)</f>
        <v>0</v>
      </c>
      <c r="I624" s="47">
        <f>'13'!$C$11</f>
        <v>0</v>
      </c>
      <c r="J624" s="37">
        <v>0</v>
      </c>
      <c r="K624" s="37">
        <f>VLOOKUP($C624,'13'!$A$19:$O$300,15,FALSE)</f>
        <v>0</v>
      </c>
      <c r="L624" s="37">
        <f>VLOOKUP($C624,'13'!$A$19:$O$300,14,FALSE)</f>
        <v>0</v>
      </c>
      <c r="M624" s="37">
        <f>VLOOKUP($C624,'13'!$A$19:$O$300,13,FALSE)</f>
        <v>0</v>
      </c>
      <c r="N624" s="37">
        <f t="shared" si="30"/>
        <v>0</v>
      </c>
      <c r="O624" s="37">
        <f>'13'!$L$34</f>
        <v>0</v>
      </c>
      <c r="P624" s="37" t="str">
        <f>VLOOKUP($C624,'13'!$A$19:$P$300,16,FALSE)</f>
        <v xml:space="preserve"> </v>
      </c>
      <c r="Q624" s="37">
        <f>'13'!$K$34</f>
        <v>0</v>
      </c>
    </row>
    <row r="625" spans="1:17" x14ac:dyDescent="0.25">
      <c r="A625" s="46">
        <f t="shared" si="31"/>
        <v>13</v>
      </c>
      <c r="C625" s="37" t="str">
        <f>'13'!$A$35</f>
        <v xml:space="preserve"> </v>
      </c>
      <c r="E625" s="37" t="str">
        <f t="shared" si="29"/>
        <v>PV13</v>
      </c>
      <c r="F625" s="37" t="s">
        <v>327</v>
      </c>
      <c r="G625" s="37" t="str">
        <f>'13'!$C$10</f>
        <v xml:space="preserve"> </v>
      </c>
      <c r="H625" s="37">
        <f>VLOOKUP($C625,'13'!$A$19:$O$300,2,FALSE)</f>
        <v>0</v>
      </c>
      <c r="I625" s="47">
        <f>'13'!$C$11</f>
        <v>0</v>
      </c>
      <c r="J625" s="37">
        <v>0</v>
      </c>
      <c r="K625" s="37">
        <f>VLOOKUP($C625,'13'!$A$19:$O$300,15,FALSE)</f>
        <v>0</v>
      </c>
      <c r="L625" s="37">
        <f>VLOOKUP($C625,'13'!$A$19:$O$300,14,FALSE)</f>
        <v>0</v>
      </c>
      <c r="M625" s="37">
        <f>VLOOKUP($C625,'13'!$A$19:$O$300,13,FALSE)</f>
        <v>0</v>
      </c>
      <c r="N625" s="37">
        <f t="shared" si="30"/>
        <v>0</v>
      </c>
      <c r="O625" s="37">
        <f>'13'!$L$35</f>
        <v>0</v>
      </c>
      <c r="P625" s="37" t="str">
        <f>VLOOKUP($C625,'13'!$A$19:$P$300,16,FALSE)</f>
        <v xml:space="preserve"> </v>
      </c>
      <c r="Q625" s="37">
        <f>'13'!$K$35</f>
        <v>0</v>
      </c>
    </row>
    <row r="626" spans="1:17" x14ac:dyDescent="0.25">
      <c r="A626" s="46">
        <f t="shared" si="31"/>
        <v>13</v>
      </c>
      <c r="C626" s="37" t="str">
        <f>'13'!$A$36</f>
        <v xml:space="preserve"> </v>
      </c>
      <c r="E626" s="37" t="str">
        <f t="shared" si="29"/>
        <v>PV13</v>
      </c>
      <c r="F626" s="37" t="s">
        <v>327</v>
      </c>
      <c r="G626" s="37" t="str">
        <f>'13'!$C$10</f>
        <v xml:space="preserve"> </v>
      </c>
      <c r="H626" s="37">
        <f>VLOOKUP($C626,'13'!$A$19:$O$300,2,FALSE)</f>
        <v>0</v>
      </c>
      <c r="I626" s="47">
        <f>'13'!$C$11</f>
        <v>0</v>
      </c>
      <c r="J626" s="37">
        <v>0</v>
      </c>
      <c r="K626" s="37">
        <f>VLOOKUP($C626,'13'!$A$19:$O$300,15,FALSE)</f>
        <v>0</v>
      </c>
      <c r="L626" s="37">
        <f>VLOOKUP($C626,'13'!$A$19:$O$300,14,FALSE)</f>
        <v>0</v>
      </c>
      <c r="M626" s="37">
        <f>VLOOKUP($C626,'13'!$A$19:$O$300,13,FALSE)</f>
        <v>0</v>
      </c>
      <c r="N626" s="37">
        <f t="shared" si="30"/>
        <v>0</v>
      </c>
      <c r="O626" s="37">
        <f>'13'!$L$36</f>
        <v>0</v>
      </c>
      <c r="P626" s="37" t="str">
        <f>VLOOKUP($C626,'13'!$A$19:$P$300,16,FALSE)</f>
        <v xml:space="preserve"> </v>
      </c>
      <c r="Q626" s="37">
        <f>'13'!$K$36</f>
        <v>0</v>
      </c>
    </row>
    <row r="627" spans="1:17" x14ac:dyDescent="0.25">
      <c r="A627" s="46">
        <f t="shared" si="31"/>
        <v>13</v>
      </c>
      <c r="C627" s="37" t="str">
        <f>'13'!$A$37</f>
        <v xml:space="preserve"> </v>
      </c>
      <c r="E627" s="37" t="str">
        <f t="shared" si="29"/>
        <v>PV13</v>
      </c>
      <c r="F627" s="37" t="s">
        <v>327</v>
      </c>
      <c r="G627" s="37" t="str">
        <f>'13'!$C$10</f>
        <v xml:space="preserve"> </v>
      </c>
      <c r="H627" s="37">
        <f>VLOOKUP($C627,'13'!$A$19:$O$300,2,FALSE)</f>
        <v>0</v>
      </c>
      <c r="I627" s="47">
        <f>'13'!$C$11</f>
        <v>0</v>
      </c>
      <c r="J627" s="37">
        <v>0</v>
      </c>
      <c r="K627" s="37">
        <f>VLOOKUP($C627,'13'!$A$19:$O$300,15,FALSE)</f>
        <v>0</v>
      </c>
      <c r="L627" s="37">
        <f>VLOOKUP($C627,'13'!$A$19:$O$300,14,FALSE)</f>
        <v>0</v>
      </c>
      <c r="M627" s="37">
        <f>VLOOKUP($C627,'13'!$A$19:$O$300,13,FALSE)</f>
        <v>0</v>
      </c>
      <c r="N627" s="37">
        <f t="shared" si="30"/>
        <v>0</v>
      </c>
      <c r="O627" s="37">
        <f>'13'!$L$37</f>
        <v>0</v>
      </c>
      <c r="P627" s="37" t="str">
        <f>VLOOKUP($C627,'13'!$A$19:$P$300,16,FALSE)</f>
        <v xml:space="preserve"> </v>
      </c>
      <c r="Q627" s="37">
        <f>'13'!$K$37</f>
        <v>0</v>
      </c>
    </row>
    <row r="628" spans="1:17" x14ac:dyDescent="0.25">
      <c r="A628" s="46">
        <f t="shared" si="31"/>
        <v>13</v>
      </c>
      <c r="C628" s="37" t="str">
        <f>'13'!$A$38</f>
        <v xml:space="preserve"> </v>
      </c>
      <c r="E628" s="37" t="str">
        <f t="shared" si="29"/>
        <v>PV13</v>
      </c>
      <c r="F628" s="37" t="s">
        <v>327</v>
      </c>
      <c r="G628" s="37" t="str">
        <f>'13'!$C$10</f>
        <v xml:space="preserve"> </v>
      </c>
      <c r="H628" s="37">
        <f>VLOOKUP($C628,'13'!$A$19:$O$300,2,FALSE)</f>
        <v>0</v>
      </c>
      <c r="I628" s="47">
        <f>'13'!$C$11</f>
        <v>0</v>
      </c>
      <c r="J628" s="37">
        <v>0</v>
      </c>
      <c r="K628" s="37">
        <f>VLOOKUP($C628,'13'!$A$19:$O$300,15,FALSE)</f>
        <v>0</v>
      </c>
      <c r="L628" s="37">
        <f>VLOOKUP($C628,'13'!$A$19:$O$300,14,FALSE)</f>
        <v>0</v>
      </c>
      <c r="M628" s="37">
        <f>VLOOKUP($C628,'13'!$A$19:$O$300,13,FALSE)</f>
        <v>0</v>
      </c>
      <c r="N628" s="37">
        <f t="shared" si="30"/>
        <v>0</v>
      </c>
      <c r="O628" s="37">
        <f>'13'!$L$38</f>
        <v>0</v>
      </c>
      <c r="P628" s="37" t="str">
        <f>VLOOKUP($C628,'13'!$A$19:$P$300,16,FALSE)</f>
        <v xml:space="preserve"> </v>
      </c>
      <c r="Q628" s="37">
        <f>'13'!$K$38</f>
        <v>0</v>
      </c>
    </row>
    <row r="629" spans="1:17" x14ac:dyDescent="0.25">
      <c r="A629" s="46">
        <f t="shared" si="31"/>
        <v>13</v>
      </c>
      <c r="C629" s="37" t="str">
        <f>'13'!$A$39</f>
        <v xml:space="preserve"> </v>
      </c>
      <c r="E629" s="37" t="str">
        <f t="shared" si="29"/>
        <v>PV13</v>
      </c>
      <c r="F629" s="37" t="s">
        <v>327</v>
      </c>
      <c r="G629" s="37" t="str">
        <f>'13'!$C$10</f>
        <v xml:space="preserve"> </v>
      </c>
      <c r="H629" s="37">
        <f>VLOOKUP($C629,'13'!$A$19:$O$300,2,FALSE)</f>
        <v>0</v>
      </c>
      <c r="I629" s="47">
        <f>'13'!$C$11</f>
        <v>0</v>
      </c>
      <c r="J629" s="37">
        <v>0</v>
      </c>
      <c r="K629" s="37">
        <f>VLOOKUP($C629,'13'!$A$19:$O$300,15,FALSE)</f>
        <v>0</v>
      </c>
      <c r="L629" s="37">
        <f>VLOOKUP($C629,'13'!$A$19:$O$300,14,FALSE)</f>
        <v>0</v>
      </c>
      <c r="M629" s="37">
        <f>VLOOKUP($C629,'13'!$A$19:$O$300,13,FALSE)</f>
        <v>0</v>
      </c>
      <c r="N629" s="37">
        <f t="shared" si="30"/>
        <v>0</v>
      </c>
      <c r="O629" s="37">
        <f>'13'!$L$39</f>
        <v>0</v>
      </c>
      <c r="P629" s="37" t="str">
        <f>VLOOKUP($C629,'13'!$A$19:$P$300,16,FALSE)</f>
        <v xml:space="preserve"> </v>
      </c>
      <c r="Q629" s="37">
        <f>'13'!$K$39</f>
        <v>0</v>
      </c>
    </row>
    <row r="630" spans="1:17" x14ac:dyDescent="0.25">
      <c r="A630" s="46">
        <f t="shared" si="31"/>
        <v>13</v>
      </c>
      <c r="C630" s="37" t="str">
        <f>'13'!$A$40</f>
        <v xml:space="preserve"> </v>
      </c>
      <c r="E630" s="37" t="str">
        <f t="shared" si="29"/>
        <v>PV13</v>
      </c>
      <c r="F630" s="37" t="s">
        <v>327</v>
      </c>
      <c r="G630" s="37" t="str">
        <f>'13'!$C$10</f>
        <v xml:space="preserve"> </v>
      </c>
      <c r="H630" s="37">
        <f>VLOOKUP($C630,'13'!$A$19:$O$300,2,FALSE)</f>
        <v>0</v>
      </c>
      <c r="I630" s="47">
        <f>'13'!$C$11</f>
        <v>0</v>
      </c>
      <c r="J630" s="37">
        <v>0</v>
      </c>
      <c r="K630" s="37">
        <f>VLOOKUP($C630,'13'!$A$19:$O$300,15,FALSE)</f>
        <v>0</v>
      </c>
      <c r="L630" s="37">
        <f>VLOOKUP($C630,'13'!$A$19:$O$300,14,FALSE)</f>
        <v>0</v>
      </c>
      <c r="M630" s="37">
        <f>VLOOKUP($C630,'13'!$A$19:$O$300,13,FALSE)</f>
        <v>0</v>
      </c>
      <c r="N630" s="37">
        <f t="shared" si="30"/>
        <v>0</v>
      </c>
      <c r="O630" s="37">
        <f>'13'!$L$40</f>
        <v>0</v>
      </c>
      <c r="P630" s="37" t="str">
        <f>VLOOKUP($C630,'13'!$A$19:$P$300,16,FALSE)</f>
        <v xml:space="preserve"> </v>
      </c>
      <c r="Q630" s="37">
        <f>'13'!$K$40</f>
        <v>0</v>
      </c>
    </row>
    <row r="631" spans="1:17" x14ac:dyDescent="0.25">
      <c r="A631" s="46">
        <f t="shared" si="31"/>
        <v>13</v>
      </c>
      <c r="C631" s="37" t="str">
        <f>'13'!$A$41</f>
        <v xml:space="preserve"> </v>
      </c>
      <c r="E631" s="37" t="str">
        <f t="shared" si="29"/>
        <v>PV13</v>
      </c>
      <c r="F631" s="37" t="s">
        <v>327</v>
      </c>
      <c r="G631" s="37" t="str">
        <f>'13'!$C$10</f>
        <v xml:space="preserve"> </v>
      </c>
      <c r="H631" s="37">
        <f>VLOOKUP($C631,'13'!$A$19:$O$300,2,FALSE)</f>
        <v>0</v>
      </c>
      <c r="I631" s="47">
        <f>'13'!$C$11</f>
        <v>0</v>
      </c>
      <c r="J631" s="37">
        <v>0</v>
      </c>
      <c r="K631" s="37">
        <f>VLOOKUP($C631,'13'!$A$19:$O$300,15,FALSE)</f>
        <v>0</v>
      </c>
      <c r="L631" s="37">
        <f>VLOOKUP($C631,'13'!$A$19:$O$300,14,FALSE)</f>
        <v>0</v>
      </c>
      <c r="M631" s="37">
        <f>VLOOKUP($C631,'13'!$A$19:$O$300,13,FALSE)</f>
        <v>0</v>
      </c>
      <c r="N631" s="37">
        <f t="shared" si="30"/>
        <v>0</v>
      </c>
      <c r="O631" s="37">
        <f>'13'!$L$41</f>
        <v>0</v>
      </c>
      <c r="P631" s="37" t="str">
        <f>VLOOKUP($C631,'13'!$A$19:$P$300,16,FALSE)</f>
        <v xml:space="preserve"> </v>
      </c>
      <c r="Q631" s="37">
        <f>'13'!$K$41</f>
        <v>0</v>
      </c>
    </row>
    <row r="632" spans="1:17" x14ac:dyDescent="0.25">
      <c r="A632" s="46">
        <f t="shared" si="31"/>
        <v>13</v>
      </c>
      <c r="C632" s="37" t="str">
        <f>'13'!$A$42</f>
        <v xml:space="preserve"> </v>
      </c>
      <c r="E632" s="37" t="str">
        <f t="shared" si="29"/>
        <v>PV13</v>
      </c>
      <c r="F632" s="37" t="s">
        <v>327</v>
      </c>
      <c r="G632" s="37" t="str">
        <f>'13'!$C$10</f>
        <v xml:space="preserve"> </v>
      </c>
      <c r="H632" s="37">
        <f>VLOOKUP($C632,'13'!$A$19:$O$300,2,FALSE)</f>
        <v>0</v>
      </c>
      <c r="I632" s="47">
        <f>'13'!$C$11</f>
        <v>0</v>
      </c>
      <c r="J632" s="37">
        <v>0</v>
      </c>
      <c r="K632" s="37">
        <f>VLOOKUP($C632,'13'!$A$19:$O$300,15,FALSE)</f>
        <v>0</v>
      </c>
      <c r="L632" s="37">
        <f>VLOOKUP($C632,'13'!$A$19:$O$300,14,FALSE)</f>
        <v>0</v>
      </c>
      <c r="M632" s="37">
        <f>VLOOKUP($C632,'13'!$A$19:$O$300,13,FALSE)</f>
        <v>0</v>
      </c>
      <c r="N632" s="37">
        <f t="shared" si="30"/>
        <v>0</v>
      </c>
      <c r="O632" s="37">
        <f>'13'!$L$42</f>
        <v>0</v>
      </c>
      <c r="P632" s="37" t="str">
        <f>VLOOKUP($C632,'13'!$A$19:$P$300,16,FALSE)</f>
        <v xml:space="preserve"> </v>
      </c>
      <c r="Q632" s="37">
        <f>'13'!$K$42</f>
        <v>0</v>
      </c>
    </row>
    <row r="633" spans="1:17" x14ac:dyDescent="0.25">
      <c r="A633" s="46">
        <f t="shared" si="31"/>
        <v>13</v>
      </c>
      <c r="C633" s="37" t="str">
        <f>'13'!$A$43</f>
        <v xml:space="preserve"> </v>
      </c>
      <c r="E633" s="37" t="str">
        <f t="shared" si="29"/>
        <v>PV13</v>
      </c>
      <c r="F633" s="37" t="s">
        <v>327</v>
      </c>
      <c r="G633" s="37" t="str">
        <f>'13'!$C$10</f>
        <v xml:space="preserve"> </v>
      </c>
      <c r="H633" s="37">
        <f>VLOOKUP($C633,'13'!$A$19:$O$300,2,FALSE)</f>
        <v>0</v>
      </c>
      <c r="I633" s="47">
        <f>'13'!$C$11</f>
        <v>0</v>
      </c>
      <c r="J633" s="37">
        <v>0</v>
      </c>
      <c r="K633" s="37">
        <f>VLOOKUP($C633,'13'!$A$19:$O$300,15,FALSE)</f>
        <v>0</v>
      </c>
      <c r="L633" s="37">
        <f>VLOOKUP($C633,'13'!$A$19:$O$300,14,FALSE)</f>
        <v>0</v>
      </c>
      <c r="M633" s="37">
        <f>VLOOKUP($C633,'13'!$A$19:$O$300,13,FALSE)</f>
        <v>0</v>
      </c>
      <c r="N633" s="37">
        <f t="shared" si="30"/>
        <v>0</v>
      </c>
      <c r="O633" s="37">
        <f>'13'!$L$43</f>
        <v>0</v>
      </c>
      <c r="P633" s="37" t="str">
        <f>VLOOKUP($C633,'13'!$A$19:$P$300,16,FALSE)</f>
        <v xml:space="preserve"> </v>
      </c>
      <c r="Q633" s="37">
        <f>'13'!$K$43</f>
        <v>0</v>
      </c>
    </row>
    <row r="634" spans="1:17" x14ac:dyDescent="0.25">
      <c r="A634" s="46">
        <f t="shared" si="31"/>
        <v>13</v>
      </c>
      <c r="C634" s="37" t="str">
        <f>'13'!$A$44</f>
        <v xml:space="preserve"> </v>
      </c>
      <c r="E634" s="37" t="str">
        <f t="shared" si="29"/>
        <v>PV13</v>
      </c>
      <c r="F634" s="37" t="s">
        <v>327</v>
      </c>
      <c r="G634" s="37" t="str">
        <f>'13'!$C$10</f>
        <v xml:space="preserve"> </v>
      </c>
      <c r="H634" s="37">
        <f>VLOOKUP($C634,'13'!$A$19:$O$300,2,FALSE)</f>
        <v>0</v>
      </c>
      <c r="I634" s="47">
        <f>'13'!$C$11</f>
        <v>0</v>
      </c>
      <c r="J634" s="37">
        <v>0</v>
      </c>
      <c r="K634" s="37">
        <f>VLOOKUP($C634,'13'!$A$19:$O$300,15,FALSE)</f>
        <v>0</v>
      </c>
      <c r="L634" s="37">
        <f>VLOOKUP($C634,'13'!$A$19:$O$300,14,FALSE)</f>
        <v>0</v>
      </c>
      <c r="M634" s="37">
        <f>VLOOKUP($C634,'13'!$A$19:$O$300,13,FALSE)</f>
        <v>0</v>
      </c>
      <c r="N634" s="37">
        <f t="shared" si="30"/>
        <v>0</v>
      </c>
      <c r="O634" s="37">
        <f>'13'!$L$44</f>
        <v>0</v>
      </c>
      <c r="P634" s="37" t="str">
        <f>VLOOKUP($C634,'13'!$A$19:$P$300,16,FALSE)</f>
        <v xml:space="preserve"> </v>
      </c>
      <c r="Q634" s="37">
        <f>'13'!$K$44</f>
        <v>0</v>
      </c>
    </row>
    <row r="635" spans="1:17" x14ac:dyDescent="0.25">
      <c r="A635" s="46">
        <f t="shared" si="31"/>
        <v>13</v>
      </c>
      <c r="C635" s="37" t="str">
        <f>'13'!$A$45</f>
        <v xml:space="preserve"> </v>
      </c>
      <c r="E635" s="37" t="str">
        <f t="shared" si="29"/>
        <v>PV13</v>
      </c>
      <c r="F635" s="37" t="s">
        <v>327</v>
      </c>
      <c r="G635" s="37" t="str">
        <f>'13'!$C$10</f>
        <v xml:space="preserve"> </v>
      </c>
      <c r="H635" s="37">
        <f>VLOOKUP($C635,'13'!$A$19:$O$300,2,FALSE)</f>
        <v>0</v>
      </c>
      <c r="I635" s="47">
        <f>'13'!$C$11</f>
        <v>0</v>
      </c>
      <c r="J635" s="37">
        <v>0</v>
      </c>
      <c r="K635" s="37">
        <f>VLOOKUP($C635,'13'!$A$19:$O$300,15,FALSE)</f>
        <v>0</v>
      </c>
      <c r="L635" s="37">
        <f>VLOOKUP($C635,'13'!$A$19:$O$300,14,FALSE)</f>
        <v>0</v>
      </c>
      <c r="M635" s="37">
        <f>VLOOKUP($C635,'13'!$A$19:$O$300,13,FALSE)</f>
        <v>0</v>
      </c>
      <c r="N635" s="37">
        <f t="shared" si="30"/>
        <v>0</v>
      </c>
      <c r="O635" s="37">
        <f>'13'!$L$45</f>
        <v>0</v>
      </c>
      <c r="P635" s="37" t="str">
        <f>VLOOKUP($C635,'13'!$A$19:$P$300,16,FALSE)</f>
        <v xml:space="preserve"> </v>
      </c>
      <c r="Q635" s="37">
        <f>'13'!$K$45</f>
        <v>0</v>
      </c>
    </row>
    <row r="636" spans="1:17" x14ac:dyDescent="0.25">
      <c r="A636" s="46">
        <f t="shared" si="31"/>
        <v>13</v>
      </c>
      <c r="C636" s="37" t="str">
        <f>'13'!$A$46</f>
        <v xml:space="preserve"> </v>
      </c>
      <c r="E636" s="37" t="str">
        <f t="shared" si="29"/>
        <v>PV13</v>
      </c>
      <c r="F636" s="37" t="s">
        <v>327</v>
      </c>
      <c r="G636" s="37" t="str">
        <f>'13'!$C$10</f>
        <v xml:space="preserve"> </v>
      </c>
      <c r="H636" s="37">
        <f>VLOOKUP($C636,'13'!$A$19:$O$300,2,FALSE)</f>
        <v>0</v>
      </c>
      <c r="I636" s="47">
        <f>'13'!$C$11</f>
        <v>0</v>
      </c>
      <c r="J636" s="37">
        <v>0</v>
      </c>
      <c r="K636" s="37">
        <f>VLOOKUP($C636,'13'!$A$19:$O$300,15,FALSE)</f>
        <v>0</v>
      </c>
      <c r="L636" s="37">
        <f>VLOOKUP($C636,'13'!$A$19:$O$300,14,FALSE)</f>
        <v>0</v>
      </c>
      <c r="M636" s="37">
        <f>VLOOKUP($C636,'13'!$A$19:$O$300,13,FALSE)</f>
        <v>0</v>
      </c>
      <c r="N636" s="37">
        <f t="shared" si="30"/>
        <v>0</v>
      </c>
      <c r="O636" s="37">
        <f>'13'!$L$46</f>
        <v>0</v>
      </c>
      <c r="P636" s="37" t="str">
        <f>VLOOKUP($C636,'13'!$A$19:$P$300,16,FALSE)</f>
        <v xml:space="preserve"> </v>
      </c>
      <c r="Q636" s="37">
        <f>'13'!$K$46</f>
        <v>0</v>
      </c>
    </row>
    <row r="637" spans="1:17" x14ac:dyDescent="0.25">
      <c r="A637" s="46">
        <f t="shared" si="31"/>
        <v>13</v>
      </c>
      <c r="C637" s="37" t="str">
        <f>'13'!$A$47</f>
        <v xml:space="preserve"> </v>
      </c>
      <c r="E637" s="37" t="str">
        <f t="shared" si="29"/>
        <v>PV13</v>
      </c>
      <c r="F637" s="37" t="s">
        <v>327</v>
      </c>
      <c r="G637" s="37" t="str">
        <f>'13'!$C$10</f>
        <v xml:space="preserve"> </v>
      </c>
      <c r="H637" s="37">
        <f>VLOOKUP($C637,'13'!$A$19:$O$300,2,FALSE)</f>
        <v>0</v>
      </c>
      <c r="I637" s="47">
        <f>'13'!$C$11</f>
        <v>0</v>
      </c>
      <c r="J637" s="37">
        <v>0</v>
      </c>
      <c r="K637" s="37">
        <f>VLOOKUP($C637,'13'!$A$19:$O$300,15,FALSE)</f>
        <v>0</v>
      </c>
      <c r="L637" s="37">
        <f>VLOOKUP($C637,'13'!$A$19:$O$300,14,FALSE)</f>
        <v>0</v>
      </c>
      <c r="M637" s="37">
        <f>VLOOKUP($C637,'13'!$A$19:$O$300,13,FALSE)</f>
        <v>0</v>
      </c>
      <c r="N637" s="37">
        <f t="shared" si="30"/>
        <v>0</v>
      </c>
      <c r="O637" s="37">
        <f>'13'!$L$47</f>
        <v>0</v>
      </c>
      <c r="P637" s="37" t="str">
        <f>VLOOKUP($C637,'13'!$A$19:$P$300,16,FALSE)</f>
        <v xml:space="preserve"> </v>
      </c>
      <c r="Q637" s="37">
        <f>'13'!$K$47</f>
        <v>0</v>
      </c>
    </row>
    <row r="638" spans="1:17" x14ac:dyDescent="0.25">
      <c r="A638" s="46">
        <f t="shared" si="31"/>
        <v>13</v>
      </c>
      <c r="C638" s="37" t="str">
        <f>'13'!$A$48</f>
        <v xml:space="preserve"> </v>
      </c>
      <c r="E638" s="37" t="str">
        <f t="shared" si="29"/>
        <v>PV13</v>
      </c>
      <c r="F638" s="37" t="s">
        <v>327</v>
      </c>
      <c r="G638" s="37" t="str">
        <f>'13'!$C$10</f>
        <v xml:space="preserve"> </v>
      </c>
      <c r="H638" s="37">
        <f>VLOOKUP($C638,'13'!$A$19:$O$300,2,FALSE)</f>
        <v>0</v>
      </c>
      <c r="I638" s="47">
        <f>'13'!$C$11</f>
        <v>0</v>
      </c>
      <c r="J638" s="37">
        <v>0</v>
      </c>
      <c r="K638" s="37">
        <f>VLOOKUP($C638,'13'!$A$19:$O$300,15,FALSE)</f>
        <v>0</v>
      </c>
      <c r="L638" s="37">
        <f>VLOOKUP($C638,'13'!$A$19:$O$300,14,FALSE)</f>
        <v>0</v>
      </c>
      <c r="M638" s="37">
        <f>VLOOKUP($C638,'13'!$A$19:$O$300,13,FALSE)</f>
        <v>0</v>
      </c>
      <c r="N638" s="37">
        <f t="shared" si="30"/>
        <v>0</v>
      </c>
      <c r="O638" s="37">
        <f>'13'!$L$48</f>
        <v>0</v>
      </c>
      <c r="P638" s="37" t="str">
        <f>VLOOKUP($C638,'13'!$A$19:$P$300,16,FALSE)</f>
        <v xml:space="preserve"> </v>
      </c>
      <c r="Q638" s="37">
        <f>'13'!$K$48</f>
        <v>0</v>
      </c>
    </row>
    <row r="639" spans="1:17" x14ac:dyDescent="0.25">
      <c r="A639" s="46">
        <f t="shared" si="31"/>
        <v>13</v>
      </c>
      <c r="C639" s="37" t="str">
        <f>'13'!$A$49</f>
        <v xml:space="preserve"> </v>
      </c>
      <c r="E639" s="37" t="str">
        <f t="shared" si="29"/>
        <v>PV13</v>
      </c>
      <c r="F639" s="37" t="s">
        <v>327</v>
      </c>
      <c r="G639" s="37" t="str">
        <f>'13'!$C$10</f>
        <v xml:space="preserve"> </v>
      </c>
      <c r="H639" s="37">
        <f>VLOOKUP($C639,'13'!$A$19:$O$300,2,FALSE)</f>
        <v>0</v>
      </c>
      <c r="I639" s="47">
        <f>'13'!$C$11</f>
        <v>0</v>
      </c>
      <c r="J639" s="37">
        <v>0</v>
      </c>
      <c r="K639" s="37">
        <f>VLOOKUP($C639,'13'!$A$19:$O$300,15,FALSE)</f>
        <v>0</v>
      </c>
      <c r="L639" s="37">
        <f>VLOOKUP($C639,'13'!$A$19:$O$300,14,FALSE)</f>
        <v>0</v>
      </c>
      <c r="M639" s="37">
        <f>VLOOKUP($C639,'13'!$A$19:$O$300,13,FALSE)</f>
        <v>0</v>
      </c>
      <c r="N639" s="37">
        <f t="shared" si="30"/>
        <v>0</v>
      </c>
      <c r="O639" s="37">
        <f>'13'!$L$49</f>
        <v>0</v>
      </c>
      <c r="P639" s="37" t="str">
        <f>VLOOKUP($C639,'13'!$A$19:$P$300,16,FALSE)</f>
        <v xml:space="preserve"> </v>
      </c>
      <c r="Q639" s="37">
        <f>'13'!$K$49</f>
        <v>0</v>
      </c>
    </row>
    <row r="640" spans="1:17" x14ac:dyDescent="0.25">
      <c r="A640" s="46">
        <f t="shared" si="31"/>
        <v>13</v>
      </c>
      <c r="C640" s="37" t="str">
        <f>'13'!$A$50</f>
        <v xml:space="preserve"> </v>
      </c>
      <c r="E640" s="37" t="str">
        <f t="shared" si="29"/>
        <v>PV13</v>
      </c>
      <c r="F640" s="37" t="s">
        <v>327</v>
      </c>
      <c r="G640" s="37" t="str">
        <f>'13'!$C$10</f>
        <v xml:space="preserve"> </v>
      </c>
      <c r="H640" s="37">
        <f>VLOOKUP($C640,'13'!$A$19:$O$300,2,FALSE)</f>
        <v>0</v>
      </c>
      <c r="I640" s="47">
        <f>'13'!$C$11</f>
        <v>0</v>
      </c>
      <c r="J640" s="37">
        <v>0</v>
      </c>
      <c r="K640" s="37">
        <f>VLOOKUP($C640,'13'!$A$19:$O$300,15,FALSE)</f>
        <v>0</v>
      </c>
      <c r="L640" s="37">
        <f>VLOOKUP($C640,'13'!$A$19:$O$300,14,FALSE)</f>
        <v>0</v>
      </c>
      <c r="M640" s="37">
        <f>VLOOKUP($C640,'13'!$A$19:$O$300,13,FALSE)</f>
        <v>0</v>
      </c>
      <c r="N640" s="37">
        <f t="shared" si="30"/>
        <v>0</v>
      </c>
      <c r="O640" s="37">
        <f>'13'!$L$50</f>
        <v>0</v>
      </c>
      <c r="P640" s="37" t="str">
        <f>VLOOKUP($C640,'13'!$A$19:$P$300,16,FALSE)</f>
        <v xml:space="preserve"> </v>
      </c>
      <c r="Q640" s="37">
        <f>'13'!$K$50</f>
        <v>0</v>
      </c>
    </row>
    <row r="641" spans="1:17" x14ac:dyDescent="0.25">
      <c r="A641" s="46">
        <f t="shared" si="31"/>
        <v>13</v>
      </c>
      <c r="C641" s="37" t="str">
        <f>'13'!$A$51</f>
        <v xml:space="preserve"> </v>
      </c>
      <c r="E641" s="37" t="str">
        <f t="shared" si="29"/>
        <v>PV13</v>
      </c>
      <c r="F641" s="37" t="s">
        <v>327</v>
      </c>
      <c r="G641" s="37" t="str">
        <f>'13'!$C$10</f>
        <v xml:space="preserve"> </v>
      </c>
      <c r="H641" s="37">
        <f>VLOOKUP($C641,'13'!$A$19:$O$300,2,FALSE)</f>
        <v>0</v>
      </c>
      <c r="I641" s="47">
        <f>'13'!$C$11</f>
        <v>0</v>
      </c>
      <c r="J641" s="37">
        <v>0</v>
      </c>
      <c r="K641" s="37">
        <f>VLOOKUP($C641,'13'!$A$19:$O$300,15,FALSE)</f>
        <v>0</v>
      </c>
      <c r="L641" s="37">
        <f>VLOOKUP($C641,'13'!$A$19:$O$300,14,FALSE)</f>
        <v>0</v>
      </c>
      <c r="M641" s="37">
        <f>VLOOKUP($C641,'13'!$A$19:$O$300,13,FALSE)</f>
        <v>0</v>
      </c>
      <c r="N641" s="37">
        <f t="shared" si="30"/>
        <v>0</v>
      </c>
      <c r="O641" s="37">
        <f>'13'!$L$51</f>
        <v>0</v>
      </c>
      <c r="P641" s="37" t="str">
        <f>VLOOKUP($C641,'13'!$A$19:$P$300,16,FALSE)</f>
        <v xml:space="preserve"> </v>
      </c>
      <c r="Q641" s="37">
        <f>'13'!$K$51</f>
        <v>0</v>
      </c>
    </row>
    <row r="642" spans="1:17" x14ac:dyDescent="0.25">
      <c r="A642" s="46">
        <f t="shared" si="31"/>
        <v>13</v>
      </c>
      <c r="C642" s="37" t="str">
        <f>'13'!$A$52</f>
        <v xml:space="preserve"> </v>
      </c>
      <c r="E642" s="37" t="str">
        <f t="shared" si="29"/>
        <v>PV13</v>
      </c>
      <c r="F642" s="37" t="s">
        <v>327</v>
      </c>
      <c r="G642" s="37" t="str">
        <f>'13'!$C$10</f>
        <v xml:space="preserve"> </v>
      </c>
      <c r="H642" s="37">
        <f>VLOOKUP($C642,'13'!$A$19:$O$300,2,FALSE)</f>
        <v>0</v>
      </c>
      <c r="I642" s="47">
        <f>'13'!$C$11</f>
        <v>0</v>
      </c>
      <c r="J642" s="37">
        <v>0</v>
      </c>
      <c r="K642" s="37">
        <f>VLOOKUP($C642,'13'!$A$19:$O$300,15,FALSE)</f>
        <v>0</v>
      </c>
      <c r="L642" s="37">
        <f>VLOOKUP($C642,'13'!$A$19:$O$300,14,FALSE)</f>
        <v>0</v>
      </c>
      <c r="M642" s="37">
        <f>VLOOKUP($C642,'13'!$A$19:$O$300,13,FALSE)</f>
        <v>0</v>
      </c>
      <c r="N642" s="37">
        <f t="shared" si="30"/>
        <v>0</v>
      </c>
      <c r="O642" s="37">
        <f>'13'!$L$52</f>
        <v>0</v>
      </c>
      <c r="P642" s="37" t="str">
        <f>VLOOKUP($C642,'13'!$A$19:$P$300,16,FALSE)</f>
        <v xml:space="preserve"> </v>
      </c>
      <c r="Q642" s="37">
        <f>'13'!$K$52</f>
        <v>0</v>
      </c>
    </row>
    <row r="643" spans="1:17" x14ac:dyDescent="0.25">
      <c r="A643" s="46">
        <f t="shared" si="31"/>
        <v>13</v>
      </c>
      <c r="C643" s="37" t="str">
        <f>'13'!$A$53</f>
        <v xml:space="preserve"> </v>
      </c>
      <c r="E643" s="37" t="str">
        <f t="shared" si="29"/>
        <v>PV13</v>
      </c>
      <c r="F643" s="37" t="s">
        <v>327</v>
      </c>
      <c r="G643" s="37" t="str">
        <f>'13'!$C$10</f>
        <v xml:space="preserve"> </v>
      </c>
      <c r="H643" s="37">
        <f>VLOOKUP($C643,'13'!$A$19:$O$300,2,FALSE)</f>
        <v>0</v>
      </c>
      <c r="I643" s="47">
        <f>'13'!$C$11</f>
        <v>0</v>
      </c>
      <c r="J643" s="37">
        <v>0</v>
      </c>
      <c r="K643" s="37">
        <f>VLOOKUP($C643,'13'!$A$19:$O$300,15,FALSE)</f>
        <v>0</v>
      </c>
      <c r="L643" s="37">
        <f>VLOOKUP($C643,'13'!$A$19:$O$300,14,FALSE)</f>
        <v>0</v>
      </c>
      <c r="M643" s="37">
        <f>VLOOKUP($C643,'13'!$A$19:$O$300,13,FALSE)</f>
        <v>0</v>
      </c>
      <c r="N643" s="37">
        <f t="shared" si="30"/>
        <v>0</v>
      </c>
      <c r="O643" s="37">
        <f>'13'!$L$53</f>
        <v>0</v>
      </c>
      <c r="P643" s="37" t="str">
        <f>VLOOKUP($C643,'13'!$A$19:$P$300,16,FALSE)</f>
        <v xml:space="preserve"> </v>
      </c>
      <c r="Q643" s="37">
        <f>'13'!$K$53</f>
        <v>0</v>
      </c>
    </row>
    <row r="644" spans="1:17" x14ac:dyDescent="0.25">
      <c r="A644" s="46">
        <f t="shared" si="31"/>
        <v>13</v>
      </c>
      <c r="C644" s="37" t="str">
        <f>'13'!$A$54</f>
        <v xml:space="preserve"> </v>
      </c>
      <c r="E644" s="37" t="str">
        <f t="shared" si="29"/>
        <v>PV13</v>
      </c>
      <c r="F644" s="37" t="s">
        <v>327</v>
      </c>
      <c r="G644" s="37" t="str">
        <f>'13'!$C$10</f>
        <v xml:space="preserve"> </v>
      </c>
      <c r="H644" s="37">
        <f>VLOOKUP($C644,'13'!$A$19:$O$300,2,FALSE)</f>
        <v>0</v>
      </c>
      <c r="I644" s="47">
        <f>'13'!$C$11</f>
        <v>0</v>
      </c>
      <c r="J644" s="37">
        <v>0</v>
      </c>
      <c r="K644" s="37">
        <f>VLOOKUP($C644,'13'!$A$19:$O$300,15,FALSE)</f>
        <v>0</v>
      </c>
      <c r="L644" s="37">
        <f>VLOOKUP($C644,'13'!$A$19:$O$300,14,FALSE)</f>
        <v>0</v>
      </c>
      <c r="M644" s="37">
        <f>VLOOKUP($C644,'13'!$A$19:$O$300,13,FALSE)</f>
        <v>0</v>
      </c>
      <c r="N644" s="37">
        <f t="shared" si="30"/>
        <v>0</v>
      </c>
      <c r="O644" s="37">
        <f>'13'!$L$54</f>
        <v>0</v>
      </c>
      <c r="P644" s="37" t="str">
        <f>VLOOKUP($C644,'13'!$A$19:$P$300,16,FALSE)</f>
        <v xml:space="preserve"> </v>
      </c>
      <c r="Q644" s="37">
        <f>'13'!$K$54</f>
        <v>0</v>
      </c>
    </row>
    <row r="645" spans="1:17" x14ac:dyDescent="0.25">
      <c r="A645" s="46">
        <f t="shared" si="31"/>
        <v>13</v>
      </c>
      <c r="C645" s="37" t="str">
        <f>'13'!$A$55</f>
        <v xml:space="preserve"> </v>
      </c>
      <c r="E645" s="37" t="str">
        <f t="shared" si="29"/>
        <v>PV13</v>
      </c>
      <c r="F645" s="37" t="s">
        <v>327</v>
      </c>
      <c r="G645" s="37" t="str">
        <f>'13'!$C$10</f>
        <v xml:space="preserve"> </v>
      </c>
      <c r="H645" s="37">
        <f>VLOOKUP($C645,'13'!$A$19:$O$300,2,FALSE)</f>
        <v>0</v>
      </c>
      <c r="I645" s="47">
        <f>'13'!$C$11</f>
        <v>0</v>
      </c>
      <c r="J645" s="37">
        <v>0</v>
      </c>
      <c r="K645" s="37">
        <f>VLOOKUP($C645,'13'!$A$19:$O$300,15,FALSE)</f>
        <v>0</v>
      </c>
      <c r="L645" s="37">
        <f>VLOOKUP($C645,'13'!$A$19:$O$300,14,FALSE)</f>
        <v>0</v>
      </c>
      <c r="M645" s="37">
        <f>VLOOKUP($C645,'13'!$A$19:$O$300,13,FALSE)</f>
        <v>0</v>
      </c>
      <c r="N645" s="37">
        <f t="shared" si="30"/>
        <v>0</v>
      </c>
      <c r="O645" s="37">
        <f>'13'!$L$55</f>
        <v>0</v>
      </c>
      <c r="P645" s="37" t="str">
        <f>VLOOKUP($C645,'13'!$A$19:$P$300,16,FALSE)</f>
        <v xml:space="preserve"> </v>
      </c>
      <c r="Q645" s="37">
        <f>'13'!$K$55</f>
        <v>0</v>
      </c>
    </row>
    <row r="646" spans="1:17" x14ac:dyDescent="0.25">
      <c r="A646" s="46">
        <f t="shared" si="31"/>
        <v>13</v>
      </c>
      <c r="C646" s="37" t="str">
        <f>'13'!$A$56</f>
        <v xml:space="preserve"> </v>
      </c>
      <c r="E646" s="37" t="str">
        <f t="shared" si="29"/>
        <v>PV13</v>
      </c>
      <c r="F646" s="37" t="s">
        <v>327</v>
      </c>
      <c r="G646" s="37" t="str">
        <f>'13'!$C$10</f>
        <v xml:space="preserve"> </v>
      </c>
      <c r="H646" s="37">
        <f>VLOOKUP($C646,'13'!$A$19:$O$300,2,FALSE)</f>
        <v>0</v>
      </c>
      <c r="I646" s="47">
        <f>'13'!$C$11</f>
        <v>0</v>
      </c>
      <c r="J646" s="37">
        <v>0</v>
      </c>
      <c r="K646" s="37">
        <f>VLOOKUP($C646,'13'!$A$19:$O$300,15,FALSE)</f>
        <v>0</v>
      </c>
      <c r="L646" s="37">
        <f>VLOOKUP($C646,'13'!$A$19:$O$300,14,FALSE)</f>
        <v>0</v>
      </c>
      <c r="M646" s="37">
        <f>VLOOKUP($C646,'13'!$A$19:$O$300,13,FALSE)</f>
        <v>0</v>
      </c>
      <c r="N646" s="37">
        <f t="shared" si="30"/>
        <v>0</v>
      </c>
      <c r="O646" s="37">
        <f>'13'!$L$56</f>
        <v>0</v>
      </c>
      <c r="P646" s="37" t="str">
        <f>VLOOKUP($C646,'13'!$A$19:$P$300,16,FALSE)</f>
        <v xml:space="preserve"> </v>
      </c>
      <c r="Q646" s="37">
        <f>'13'!$K$56</f>
        <v>0</v>
      </c>
    </row>
    <row r="647" spans="1:17" x14ac:dyDescent="0.25">
      <c r="A647" s="46">
        <f t="shared" si="31"/>
        <v>13</v>
      </c>
      <c r="C647" s="37" t="str">
        <f>'13'!$A$57</f>
        <v xml:space="preserve"> </v>
      </c>
      <c r="E647" s="37" t="str">
        <f t="shared" si="29"/>
        <v>PV13</v>
      </c>
      <c r="F647" s="37" t="s">
        <v>327</v>
      </c>
      <c r="G647" s="37" t="str">
        <f>'13'!$C$10</f>
        <v xml:space="preserve"> </v>
      </c>
      <c r="H647" s="37">
        <f>VLOOKUP($C647,'13'!$A$19:$O$300,2,FALSE)</f>
        <v>0</v>
      </c>
      <c r="I647" s="47">
        <f>'13'!$C$11</f>
        <v>0</v>
      </c>
      <c r="J647" s="37">
        <v>0</v>
      </c>
      <c r="K647" s="37">
        <f>VLOOKUP($C647,'13'!$A$19:$O$300,15,FALSE)</f>
        <v>0</v>
      </c>
      <c r="L647" s="37">
        <f>VLOOKUP($C647,'13'!$A$19:$O$300,14,FALSE)</f>
        <v>0</v>
      </c>
      <c r="M647" s="37">
        <f>VLOOKUP($C647,'13'!$A$19:$O$300,13,FALSE)</f>
        <v>0</v>
      </c>
      <c r="N647" s="37">
        <f t="shared" si="30"/>
        <v>0</v>
      </c>
      <c r="O647" s="37">
        <f>'13'!$L$57</f>
        <v>0</v>
      </c>
      <c r="P647" s="37" t="str">
        <f>VLOOKUP($C647,'13'!$A$19:$P$300,16,FALSE)</f>
        <v xml:space="preserve"> </v>
      </c>
      <c r="Q647" s="37">
        <f>'13'!$K$57</f>
        <v>0</v>
      </c>
    </row>
    <row r="648" spans="1:17" x14ac:dyDescent="0.25">
      <c r="A648" s="46">
        <f t="shared" si="31"/>
        <v>13</v>
      </c>
      <c r="C648" s="37" t="str">
        <f>'13'!$A$58</f>
        <v xml:space="preserve"> </v>
      </c>
      <c r="E648" s="37" t="str">
        <f t="shared" si="29"/>
        <v>PV13</v>
      </c>
      <c r="F648" s="37" t="s">
        <v>327</v>
      </c>
      <c r="G648" s="37" t="str">
        <f>'13'!$C$10</f>
        <v xml:space="preserve"> </v>
      </c>
      <c r="H648" s="37">
        <f>VLOOKUP($C648,'13'!$A$19:$O$300,2,FALSE)</f>
        <v>0</v>
      </c>
      <c r="I648" s="47">
        <f>'13'!$C$11</f>
        <v>0</v>
      </c>
      <c r="J648" s="37">
        <v>0</v>
      </c>
      <c r="K648" s="37">
        <f>VLOOKUP($C648,'13'!$A$19:$O$300,15,FALSE)</f>
        <v>0</v>
      </c>
      <c r="L648" s="37">
        <f>VLOOKUP($C648,'13'!$A$19:$O$300,14,FALSE)</f>
        <v>0</v>
      </c>
      <c r="M648" s="37">
        <f>VLOOKUP($C648,'13'!$A$19:$O$300,13,FALSE)</f>
        <v>0</v>
      </c>
      <c r="N648" s="37">
        <f t="shared" si="30"/>
        <v>0</v>
      </c>
      <c r="O648" s="37">
        <f>'13'!$L$58</f>
        <v>0</v>
      </c>
      <c r="P648" s="37" t="str">
        <f>VLOOKUP($C648,'13'!$A$19:$P$300,16,FALSE)</f>
        <v xml:space="preserve"> </v>
      </c>
      <c r="Q648" s="37">
        <f>'13'!$K$58</f>
        <v>0</v>
      </c>
    </row>
    <row r="649" spans="1:17" x14ac:dyDescent="0.25">
      <c r="A649" s="46">
        <f t="shared" si="31"/>
        <v>13</v>
      </c>
      <c r="C649" s="37" t="str">
        <f>'13'!$A$59</f>
        <v xml:space="preserve"> </v>
      </c>
      <c r="E649" s="37" t="str">
        <f t="shared" si="29"/>
        <v>PV13</v>
      </c>
      <c r="F649" s="37" t="s">
        <v>327</v>
      </c>
      <c r="G649" s="37" t="str">
        <f>'13'!$C$10</f>
        <v xml:space="preserve"> </v>
      </c>
      <c r="H649" s="37">
        <f>VLOOKUP($C649,'13'!$A$19:$O$300,2,FALSE)</f>
        <v>0</v>
      </c>
      <c r="I649" s="47">
        <f>'13'!$C$11</f>
        <v>0</v>
      </c>
      <c r="J649" s="37">
        <v>0</v>
      </c>
      <c r="K649" s="37">
        <f>VLOOKUP($C649,'13'!$A$19:$O$300,15,FALSE)</f>
        <v>0</v>
      </c>
      <c r="L649" s="37">
        <f>VLOOKUP($C649,'13'!$A$19:$O$300,14,FALSE)</f>
        <v>0</v>
      </c>
      <c r="M649" s="37">
        <f>VLOOKUP($C649,'13'!$A$19:$O$300,13,FALSE)</f>
        <v>0</v>
      </c>
      <c r="N649" s="37">
        <f t="shared" si="30"/>
        <v>0</v>
      </c>
      <c r="O649" s="37">
        <f>'13'!$L$59</f>
        <v>0</v>
      </c>
      <c r="P649" s="37" t="str">
        <f>VLOOKUP($C649,'13'!$A$19:$P$300,16,FALSE)</f>
        <v xml:space="preserve"> </v>
      </c>
      <c r="Q649" s="37">
        <f>'13'!$K$59</f>
        <v>0</v>
      </c>
    </row>
    <row r="650" spans="1:17" x14ac:dyDescent="0.25">
      <c r="A650" s="46">
        <f t="shared" si="31"/>
        <v>13</v>
      </c>
      <c r="C650" s="37" t="str">
        <f>'13'!$A$60</f>
        <v xml:space="preserve"> </v>
      </c>
      <c r="E650" s="37" t="str">
        <f t="shared" ref="E650:E713" si="32">CONCATENATE("PV",A650)</f>
        <v>PV13</v>
      </c>
      <c r="F650" s="37" t="s">
        <v>327</v>
      </c>
      <c r="G650" s="37" t="str">
        <f>'13'!$C$10</f>
        <v xml:space="preserve"> </v>
      </c>
      <c r="H650" s="37">
        <f>VLOOKUP($C650,'13'!$A$19:$O$300,2,FALSE)</f>
        <v>0</v>
      </c>
      <c r="I650" s="47">
        <f>'13'!$C$11</f>
        <v>0</v>
      </c>
      <c r="J650" s="37">
        <v>0</v>
      </c>
      <c r="K650" s="37">
        <f>VLOOKUP($C650,'13'!$A$19:$O$300,15,FALSE)</f>
        <v>0</v>
      </c>
      <c r="L650" s="37">
        <f>VLOOKUP($C650,'13'!$A$19:$O$300,14,FALSE)</f>
        <v>0</v>
      </c>
      <c r="M650" s="37">
        <f>VLOOKUP($C650,'13'!$A$19:$O$300,13,FALSE)</f>
        <v>0</v>
      </c>
      <c r="N650" s="37">
        <f t="shared" ref="N650:N713" si="33">H650</f>
        <v>0</v>
      </c>
      <c r="O650" s="37">
        <f>'13'!$L$60</f>
        <v>0</v>
      </c>
      <c r="P650" s="37" t="str">
        <f>VLOOKUP($C650,'13'!$A$19:$P$300,16,FALSE)</f>
        <v xml:space="preserve"> </v>
      </c>
      <c r="Q650" s="37">
        <f>'13'!$K$60</f>
        <v>0</v>
      </c>
    </row>
    <row r="651" spans="1:17" x14ac:dyDescent="0.25">
      <c r="A651" s="46">
        <f t="shared" si="31"/>
        <v>13</v>
      </c>
      <c r="C651" s="37" t="str">
        <f>'13'!$A$61</f>
        <v xml:space="preserve"> </v>
      </c>
      <c r="E651" s="37" t="str">
        <f t="shared" si="32"/>
        <v>PV13</v>
      </c>
      <c r="F651" s="37" t="s">
        <v>327</v>
      </c>
      <c r="G651" s="37" t="str">
        <f>'13'!$C$10</f>
        <v xml:space="preserve"> </v>
      </c>
      <c r="H651" s="37">
        <f>VLOOKUP($C651,'13'!$A$19:$O$300,2,FALSE)</f>
        <v>0</v>
      </c>
      <c r="I651" s="47">
        <f>'13'!$C$11</f>
        <v>0</v>
      </c>
      <c r="J651" s="37">
        <v>0</v>
      </c>
      <c r="K651" s="37">
        <f>VLOOKUP($C651,'13'!$A$19:$O$300,15,FALSE)</f>
        <v>0</v>
      </c>
      <c r="L651" s="37">
        <f>VLOOKUP($C651,'13'!$A$19:$O$300,14,FALSE)</f>
        <v>0</v>
      </c>
      <c r="M651" s="37">
        <f>VLOOKUP($C651,'13'!$A$19:$O$300,13,FALSE)</f>
        <v>0</v>
      </c>
      <c r="N651" s="37">
        <f t="shared" si="33"/>
        <v>0</v>
      </c>
      <c r="O651" s="37">
        <f>'13'!$L$61</f>
        <v>0</v>
      </c>
      <c r="P651" s="37" t="str">
        <f>VLOOKUP($C651,'13'!$A$19:$P$300,16,FALSE)</f>
        <v xml:space="preserve"> </v>
      </c>
      <c r="Q651" s="37">
        <f>'13'!$K$61</f>
        <v>0</v>
      </c>
    </row>
    <row r="652" spans="1:17" x14ac:dyDescent="0.25">
      <c r="A652" s="46">
        <f t="shared" si="31"/>
        <v>13</v>
      </c>
      <c r="C652" s="37" t="str">
        <f>'13'!$A$62</f>
        <v xml:space="preserve"> </v>
      </c>
      <c r="E652" s="37" t="str">
        <f t="shared" si="32"/>
        <v>PV13</v>
      </c>
      <c r="F652" s="37" t="s">
        <v>327</v>
      </c>
      <c r="G652" s="37" t="str">
        <f>'13'!$C$10</f>
        <v xml:space="preserve"> </v>
      </c>
      <c r="H652" s="37">
        <f>VLOOKUP($C652,'13'!$A$19:$O$300,2,FALSE)</f>
        <v>0</v>
      </c>
      <c r="I652" s="47">
        <f>'13'!$C$11</f>
        <v>0</v>
      </c>
      <c r="J652" s="37">
        <v>0</v>
      </c>
      <c r="K652" s="37">
        <f>VLOOKUP($C652,'13'!$A$19:$O$300,15,FALSE)</f>
        <v>0</v>
      </c>
      <c r="L652" s="37">
        <f>VLOOKUP($C652,'13'!$A$19:$O$300,14,FALSE)</f>
        <v>0</v>
      </c>
      <c r="M652" s="37">
        <f>VLOOKUP($C652,'13'!$A$19:$O$300,13,FALSE)</f>
        <v>0</v>
      </c>
      <c r="N652" s="37">
        <f t="shared" si="33"/>
        <v>0</v>
      </c>
      <c r="O652" s="37">
        <f>'13'!$L$62</f>
        <v>0</v>
      </c>
      <c r="P652" s="37" t="str">
        <f>VLOOKUP($C652,'13'!$A$19:$P$300,16,FALSE)</f>
        <v xml:space="preserve"> </v>
      </c>
      <c r="Q652" s="37">
        <f>'13'!$K$62</f>
        <v>0</v>
      </c>
    </row>
    <row r="653" spans="1:17" x14ac:dyDescent="0.25">
      <c r="A653" s="46">
        <f t="shared" si="31"/>
        <v>13</v>
      </c>
      <c r="C653" s="37" t="str">
        <f>'13'!$A$63</f>
        <v xml:space="preserve"> </v>
      </c>
      <c r="E653" s="37" t="str">
        <f t="shared" si="32"/>
        <v>PV13</v>
      </c>
      <c r="F653" s="37" t="s">
        <v>327</v>
      </c>
      <c r="G653" s="37" t="str">
        <f>'13'!$C$10</f>
        <v xml:space="preserve"> </v>
      </c>
      <c r="H653" s="37">
        <f>VLOOKUP($C653,'13'!$A$19:$O$300,2,FALSE)</f>
        <v>0</v>
      </c>
      <c r="I653" s="47">
        <f>'13'!$C$11</f>
        <v>0</v>
      </c>
      <c r="J653" s="37">
        <v>0</v>
      </c>
      <c r="K653" s="37">
        <f>VLOOKUP($C653,'13'!$A$19:$O$300,15,FALSE)</f>
        <v>0</v>
      </c>
      <c r="L653" s="37">
        <f>VLOOKUP($C653,'13'!$A$19:$O$300,14,FALSE)</f>
        <v>0</v>
      </c>
      <c r="M653" s="37">
        <f>VLOOKUP($C653,'13'!$A$19:$O$300,13,FALSE)</f>
        <v>0</v>
      </c>
      <c r="N653" s="37">
        <f t="shared" si="33"/>
        <v>0</v>
      </c>
      <c r="O653" s="37">
        <f>'13'!$L$63</f>
        <v>0</v>
      </c>
      <c r="P653" s="37" t="str">
        <f>VLOOKUP($C653,'13'!$A$19:$P$300,16,FALSE)</f>
        <v xml:space="preserve"> </v>
      </c>
      <c r="Q653" s="37">
        <f>'13'!$K$63</f>
        <v>0</v>
      </c>
    </row>
    <row r="654" spans="1:17" x14ac:dyDescent="0.25">
      <c r="A654" s="46">
        <f t="shared" si="31"/>
        <v>13</v>
      </c>
      <c r="C654" s="37" t="str">
        <f>'13'!$A$64</f>
        <v xml:space="preserve"> </v>
      </c>
      <c r="E654" s="37" t="str">
        <f t="shared" si="32"/>
        <v>PV13</v>
      </c>
      <c r="F654" s="37" t="s">
        <v>327</v>
      </c>
      <c r="G654" s="37" t="str">
        <f>'13'!$C$10</f>
        <v xml:space="preserve"> </v>
      </c>
      <c r="H654" s="37">
        <f>VLOOKUP($C654,'13'!$A$19:$O$300,2,FALSE)</f>
        <v>0</v>
      </c>
      <c r="I654" s="47">
        <f>'13'!$C$11</f>
        <v>0</v>
      </c>
      <c r="J654" s="37">
        <v>0</v>
      </c>
      <c r="K654" s="37">
        <f>VLOOKUP($C654,'13'!$A$19:$O$300,15,FALSE)</f>
        <v>0</v>
      </c>
      <c r="L654" s="37">
        <f>VLOOKUP($C654,'13'!$A$19:$O$300,14,FALSE)</f>
        <v>0</v>
      </c>
      <c r="M654" s="37">
        <f>VLOOKUP($C654,'13'!$A$19:$O$300,13,FALSE)</f>
        <v>0</v>
      </c>
      <c r="N654" s="37">
        <f t="shared" si="33"/>
        <v>0</v>
      </c>
      <c r="O654" s="37">
        <f>'13'!$L$64</f>
        <v>0</v>
      </c>
      <c r="P654" s="37" t="str">
        <f>VLOOKUP($C654,'13'!$A$19:$P$300,16,FALSE)</f>
        <v xml:space="preserve"> </v>
      </c>
      <c r="Q654" s="37">
        <f>'13'!$K$64</f>
        <v>0</v>
      </c>
    </row>
    <row r="655" spans="1:17" x14ac:dyDescent="0.25">
      <c r="A655" s="46">
        <f t="shared" si="31"/>
        <v>13</v>
      </c>
      <c r="C655" s="37" t="str">
        <f>'13'!$A$65</f>
        <v xml:space="preserve"> </v>
      </c>
      <c r="E655" s="37" t="str">
        <f t="shared" si="32"/>
        <v>PV13</v>
      </c>
      <c r="F655" s="37" t="s">
        <v>327</v>
      </c>
      <c r="G655" s="37" t="str">
        <f>'13'!$C$10</f>
        <v xml:space="preserve"> </v>
      </c>
      <c r="H655" s="37">
        <f>VLOOKUP($C655,'13'!$A$19:$O$300,2,FALSE)</f>
        <v>0</v>
      </c>
      <c r="I655" s="47">
        <f>'13'!$C$11</f>
        <v>0</v>
      </c>
      <c r="J655" s="37">
        <v>0</v>
      </c>
      <c r="K655" s="37">
        <f>VLOOKUP($C655,'13'!$A$19:$O$300,15,FALSE)</f>
        <v>0</v>
      </c>
      <c r="L655" s="37">
        <f>VLOOKUP($C655,'13'!$A$19:$O$300,14,FALSE)</f>
        <v>0</v>
      </c>
      <c r="M655" s="37">
        <f>VLOOKUP($C655,'13'!$A$19:$O$300,13,FALSE)</f>
        <v>0</v>
      </c>
      <c r="N655" s="37">
        <f t="shared" si="33"/>
        <v>0</v>
      </c>
      <c r="O655" s="37">
        <f>'13'!$L$65</f>
        <v>0</v>
      </c>
      <c r="P655" s="37" t="str">
        <f>VLOOKUP($C655,'13'!$A$19:$P$300,16,FALSE)</f>
        <v xml:space="preserve"> </v>
      </c>
      <c r="Q655" s="37">
        <f>'13'!$K$65</f>
        <v>0</v>
      </c>
    </row>
    <row r="656" spans="1:17" x14ac:dyDescent="0.25">
      <c r="A656" s="46">
        <f t="shared" si="31"/>
        <v>13</v>
      </c>
      <c r="C656" s="37" t="str">
        <f>'13'!$A$66</f>
        <v xml:space="preserve"> </v>
      </c>
      <c r="E656" s="37" t="str">
        <f t="shared" si="32"/>
        <v>PV13</v>
      </c>
      <c r="F656" s="37" t="s">
        <v>327</v>
      </c>
      <c r="G656" s="37" t="str">
        <f>'13'!$C$10</f>
        <v xml:space="preserve"> </v>
      </c>
      <c r="H656" s="37">
        <f>VLOOKUP($C656,'13'!$A$19:$O$300,2,FALSE)</f>
        <v>0</v>
      </c>
      <c r="I656" s="47">
        <f>'13'!$C$11</f>
        <v>0</v>
      </c>
      <c r="J656" s="37">
        <v>0</v>
      </c>
      <c r="K656" s="37">
        <f>VLOOKUP($C656,'13'!$A$19:$O$300,15,FALSE)</f>
        <v>0</v>
      </c>
      <c r="L656" s="37">
        <f>VLOOKUP($C656,'13'!$A$19:$O$300,14,FALSE)</f>
        <v>0</v>
      </c>
      <c r="M656" s="37">
        <f>VLOOKUP($C656,'13'!$A$19:$O$300,13,FALSE)</f>
        <v>0</v>
      </c>
      <c r="N656" s="37">
        <f t="shared" si="33"/>
        <v>0</v>
      </c>
      <c r="O656" s="37">
        <f>'13'!$L$66</f>
        <v>0</v>
      </c>
      <c r="P656" s="37" t="str">
        <f>VLOOKUP($C656,'13'!$A$19:$P$300,16,FALSE)</f>
        <v xml:space="preserve"> </v>
      </c>
      <c r="Q656" s="37">
        <f>'13'!$K$66</f>
        <v>0</v>
      </c>
    </row>
    <row r="657" spans="1:17" x14ac:dyDescent="0.25">
      <c r="A657" s="46">
        <f t="shared" si="31"/>
        <v>13</v>
      </c>
      <c r="C657" s="37" t="str">
        <f>'13'!$A$67</f>
        <v xml:space="preserve"> </v>
      </c>
      <c r="E657" s="37" t="str">
        <f t="shared" si="32"/>
        <v>PV13</v>
      </c>
      <c r="F657" s="37" t="s">
        <v>327</v>
      </c>
      <c r="G657" s="37" t="str">
        <f>'13'!$C$10</f>
        <v xml:space="preserve"> </v>
      </c>
      <c r="H657" s="37">
        <f>VLOOKUP($C657,'13'!$A$19:$O$300,2,FALSE)</f>
        <v>0</v>
      </c>
      <c r="I657" s="47">
        <f>'13'!$C$11</f>
        <v>0</v>
      </c>
      <c r="J657" s="37">
        <v>0</v>
      </c>
      <c r="K657" s="37">
        <f>VLOOKUP($C657,'13'!$A$19:$O$300,15,FALSE)</f>
        <v>0</v>
      </c>
      <c r="L657" s="37">
        <f>VLOOKUP($C657,'13'!$A$19:$O$300,14,FALSE)</f>
        <v>0</v>
      </c>
      <c r="M657" s="37">
        <f>VLOOKUP($C657,'13'!$A$19:$O$300,13,FALSE)</f>
        <v>0</v>
      </c>
      <c r="N657" s="37">
        <f t="shared" si="33"/>
        <v>0</v>
      </c>
      <c r="O657" s="37">
        <f>'13'!$L$67</f>
        <v>0</v>
      </c>
      <c r="P657" s="37" t="str">
        <f>VLOOKUP($C657,'13'!$A$19:$P$300,16,FALSE)</f>
        <v xml:space="preserve"> </v>
      </c>
      <c r="Q657" s="37">
        <f>'13'!$K$67</f>
        <v>0</v>
      </c>
    </row>
    <row r="658" spans="1:17" x14ac:dyDescent="0.25">
      <c r="A658" s="46">
        <f t="shared" si="31"/>
        <v>13</v>
      </c>
      <c r="C658" s="37" t="str">
        <f>'13'!$A$68</f>
        <v xml:space="preserve"> </v>
      </c>
      <c r="E658" s="37" t="str">
        <f t="shared" si="32"/>
        <v>PV13</v>
      </c>
      <c r="F658" s="37" t="s">
        <v>327</v>
      </c>
      <c r="G658" s="37" t="str">
        <f>'13'!$C$10</f>
        <v xml:space="preserve"> </v>
      </c>
      <c r="H658" s="37">
        <f>VLOOKUP($C658,'13'!$A$19:$O$300,2,FALSE)</f>
        <v>0</v>
      </c>
      <c r="I658" s="47">
        <f>'13'!$C$11</f>
        <v>0</v>
      </c>
      <c r="J658" s="37">
        <v>0</v>
      </c>
      <c r="K658" s="37">
        <f>VLOOKUP($C658,'13'!$A$19:$O$300,15,FALSE)</f>
        <v>0</v>
      </c>
      <c r="L658" s="37">
        <f>VLOOKUP($C658,'13'!$A$19:$O$300,14,FALSE)</f>
        <v>0</v>
      </c>
      <c r="M658" s="37">
        <f>VLOOKUP($C658,'13'!$A$19:$O$300,13,FALSE)</f>
        <v>0</v>
      </c>
      <c r="N658" s="37">
        <f t="shared" si="33"/>
        <v>0</v>
      </c>
      <c r="O658" s="37">
        <f>'13'!$L$68</f>
        <v>0</v>
      </c>
      <c r="P658" s="37" t="str">
        <f>VLOOKUP($C658,'13'!$A$19:$P$300,16,FALSE)</f>
        <v xml:space="preserve"> </v>
      </c>
      <c r="Q658" s="37">
        <f>'13'!$K$68</f>
        <v>0</v>
      </c>
    </row>
    <row r="659" spans="1:17" x14ac:dyDescent="0.25">
      <c r="A659" s="44">
        <f t="shared" si="31"/>
        <v>14</v>
      </c>
      <c r="C659" s="37" t="str">
        <f>'14'!$A$19</f>
        <v xml:space="preserve"> </v>
      </c>
      <c r="E659" s="37" t="str">
        <f t="shared" si="32"/>
        <v>PV14</v>
      </c>
      <c r="F659" s="37" t="s">
        <v>327</v>
      </c>
      <c r="G659" s="37" t="str">
        <f>'14'!$C$10</f>
        <v xml:space="preserve"> </v>
      </c>
      <c r="H659" s="37">
        <f>VLOOKUP($C659,'14'!$A$19:$O$300,2,FALSE)</f>
        <v>0</v>
      </c>
      <c r="I659" s="47">
        <f>'14'!$C$11</f>
        <v>0</v>
      </c>
      <c r="J659" s="37">
        <v>0</v>
      </c>
      <c r="K659" s="37">
        <f>VLOOKUP($C659,'14'!$A$19:$O$300,15,FALSE)</f>
        <v>0</v>
      </c>
      <c r="L659" s="37">
        <f>VLOOKUP($C659,'14'!$A$19:$O$300,14,FALSE)</f>
        <v>0</v>
      </c>
      <c r="M659" s="37">
        <f>VLOOKUP($C659,'14'!$A$19:$O$300,13,FALSE)</f>
        <v>0</v>
      </c>
      <c r="N659" s="37">
        <f t="shared" si="33"/>
        <v>0</v>
      </c>
      <c r="O659" s="37">
        <f>'14'!$L$19</f>
        <v>0</v>
      </c>
      <c r="P659" s="37" t="str">
        <f>VLOOKUP($C659,'14'!$A$19:$P$300,16,FALSE)</f>
        <v xml:space="preserve"> </v>
      </c>
      <c r="Q659" s="37">
        <f>'14'!$K$19</f>
        <v>0</v>
      </c>
    </row>
    <row r="660" spans="1:17" x14ac:dyDescent="0.25">
      <c r="A660" s="44">
        <f t="shared" si="31"/>
        <v>14</v>
      </c>
      <c r="C660" s="37" t="str">
        <f>'14'!$A$20</f>
        <v xml:space="preserve"> </v>
      </c>
      <c r="E660" s="37" t="str">
        <f t="shared" si="32"/>
        <v>PV14</v>
      </c>
      <c r="F660" s="37" t="s">
        <v>327</v>
      </c>
      <c r="G660" s="37" t="str">
        <f>'14'!$C$10</f>
        <v xml:space="preserve"> </v>
      </c>
      <c r="H660" s="37">
        <f>VLOOKUP($C660,'14'!$A$19:$O$300,2,FALSE)</f>
        <v>0</v>
      </c>
      <c r="I660" s="47">
        <f>'14'!$C$11</f>
        <v>0</v>
      </c>
      <c r="J660" s="37">
        <v>0</v>
      </c>
      <c r="K660" s="37">
        <f>VLOOKUP($C660,'14'!$A$19:$O$300,15,FALSE)</f>
        <v>0</v>
      </c>
      <c r="L660" s="37">
        <f>VLOOKUP($C660,'14'!$A$19:$O$300,14,FALSE)</f>
        <v>0</v>
      </c>
      <c r="M660" s="37">
        <f>VLOOKUP($C660,'14'!$A$19:$O$300,13,FALSE)</f>
        <v>0</v>
      </c>
      <c r="N660" s="37">
        <f t="shared" si="33"/>
        <v>0</v>
      </c>
      <c r="O660" s="37">
        <f>'14'!$L$20</f>
        <v>0</v>
      </c>
      <c r="P660" s="37" t="str">
        <f>VLOOKUP($C660,'14'!$A$19:$P$300,16,FALSE)</f>
        <v xml:space="preserve"> </v>
      </c>
      <c r="Q660" s="37">
        <f>'14'!$K$20</f>
        <v>0</v>
      </c>
    </row>
    <row r="661" spans="1:17" x14ac:dyDescent="0.25">
      <c r="A661" s="44">
        <f t="shared" si="31"/>
        <v>14</v>
      </c>
      <c r="C661" s="37" t="str">
        <f>'14'!$A$21</f>
        <v xml:space="preserve"> </v>
      </c>
      <c r="E661" s="37" t="str">
        <f t="shared" si="32"/>
        <v>PV14</v>
      </c>
      <c r="F661" s="37" t="s">
        <v>327</v>
      </c>
      <c r="G661" s="37" t="str">
        <f>'14'!$C$10</f>
        <v xml:space="preserve"> </v>
      </c>
      <c r="H661" s="37">
        <f>VLOOKUP($C661,'14'!$A$19:$O$300,2,FALSE)</f>
        <v>0</v>
      </c>
      <c r="I661" s="47">
        <f>'14'!$C$11</f>
        <v>0</v>
      </c>
      <c r="J661" s="37">
        <v>0</v>
      </c>
      <c r="K661" s="37">
        <f>VLOOKUP($C661,'14'!$A$19:$O$300,15,FALSE)</f>
        <v>0</v>
      </c>
      <c r="L661" s="37">
        <f>VLOOKUP($C661,'14'!$A$19:$O$300,14,FALSE)</f>
        <v>0</v>
      </c>
      <c r="M661" s="37">
        <f>VLOOKUP($C661,'14'!$A$19:$O$300,13,FALSE)</f>
        <v>0</v>
      </c>
      <c r="N661" s="37">
        <f t="shared" si="33"/>
        <v>0</v>
      </c>
      <c r="O661" s="37">
        <f>'14'!$L$21</f>
        <v>0</v>
      </c>
      <c r="P661" s="37" t="str">
        <f>VLOOKUP($C661,'14'!$A$19:$P$300,16,FALSE)</f>
        <v xml:space="preserve"> </v>
      </c>
      <c r="Q661" s="37">
        <f>'14'!$K$21</f>
        <v>0</v>
      </c>
    </row>
    <row r="662" spans="1:17" x14ac:dyDescent="0.25">
      <c r="A662" s="44">
        <f t="shared" si="31"/>
        <v>14</v>
      </c>
      <c r="C662" s="37" t="str">
        <f>'14'!$A$22</f>
        <v xml:space="preserve"> </v>
      </c>
      <c r="E662" s="37" t="str">
        <f t="shared" si="32"/>
        <v>PV14</v>
      </c>
      <c r="F662" s="37" t="s">
        <v>327</v>
      </c>
      <c r="G662" s="37" t="str">
        <f>'14'!$C$10</f>
        <v xml:space="preserve"> </v>
      </c>
      <c r="H662" s="37">
        <f>VLOOKUP($C662,'14'!$A$19:$O$300,2,FALSE)</f>
        <v>0</v>
      </c>
      <c r="I662" s="47">
        <f>'14'!$C$11</f>
        <v>0</v>
      </c>
      <c r="J662" s="37">
        <v>0</v>
      </c>
      <c r="K662" s="37">
        <f>VLOOKUP($C662,'14'!$A$19:$O$300,15,FALSE)</f>
        <v>0</v>
      </c>
      <c r="L662" s="37">
        <f>VLOOKUP($C662,'14'!$A$19:$O$300,14,FALSE)</f>
        <v>0</v>
      </c>
      <c r="M662" s="37">
        <f>VLOOKUP($C662,'14'!$A$19:$O$300,13,FALSE)</f>
        <v>0</v>
      </c>
      <c r="N662" s="37">
        <f t="shared" si="33"/>
        <v>0</v>
      </c>
      <c r="O662" s="37">
        <f>'14'!$L$22</f>
        <v>0</v>
      </c>
      <c r="P662" s="37" t="str">
        <f>VLOOKUP($C662,'14'!$A$19:$P$300,16,FALSE)</f>
        <v xml:space="preserve"> </v>
      </c>
      <c r="Q662" s="37">
        <f>'14'!$K$22</f>
        <v>0</v>
      </c>
    </row>
    <row r="663" spans="1:17" x14ac:dyDescent="0.25">
      <c r="A663" s="44">
        <f t="shared" si="31"/>
        <v>14</v>
      </c>
      <c r="C663" s="37" t="str">
        <f>'14'!$A$23</f>
        <v xml:space="preserve"> </v>
      </c>
      <c r="E663" s="37" t="str">
        <f t="shared" si="32"/>
        <v>PV14</v>
      </c>
      <c r="F663" s="37" t="s">
        <v>327</v>
      </c>
      <c r="G663" s="37" t="str">
        <f>'14'!$C$10</f>
        <v xml:space="preserve"> </v>
      </c>
      <c r="H663" s="37">
        <f>VLOOKUP($C663,'14'!$A$19:$O$300,2,FALSE)</f>
        <v>0</v>
      </c>
      <c r="I663" s="47">
        <f>'14'!$C$11</f>
        <v>0</v>
      </c>
      <c r="J663" s="37">
        <v>0</v>
      </c>
      <c r="K663" s="37">
        <f>VLOOKUP($C663,'14'!$A$19:$O$300,15,FALSE)</f>
        <v>0</v>
      </c>
      <c r="L663" s="37">
        <f>VLOOKUP($C663,'14'!$A$19:$O$300,14,FALSE)</f>
        <v>0</v>
      </c>
      <c r="M663" s="37">
        <f>VLOOKUP($C663,'14'!$A$19:$O$300,13,FALSE)</f>
        <v>0</v>
      </c>
      <c r="N663" s="37">
        <f t="shared" si="33"/>
        <v>0</v>
      </c>
      <c r="O663" s="37">
        <f>'14'!$L$23</f>
        <v>0</v>
      </c>
      <c r="P663" s="37" t="str">
        <f>VLOOKUP($C663,'14'!$A$19:$P$300,16,FALSE)</f>
        <v xml:space="preserve"> </v>
      </c>
      <c r="Q663" s="37">
        <f>'14'!$K$23</f>
        <v>0</v>
      </c>
    </row>
    <row r="664" spans="1:17" x14ac:dyDescent="0.25">
      <c r="A664" s="44">
        <f t="shared" si="31"/>
        <v>14</v>
      </c>
      <c r="C664" s="37" t="str">
        <f>'14'!$A$24</f>
        <v xml:space="preserve"> </v>
      </c>
      <c r="E664" s="37" t="str">
        <f t="shared" si="32"/>
        <v>PV14</v>
      </c>
      <c r="F664" s="37" t="s">
        <v>327</v>
      </c>
      <c r="G664" s="37" t="str">
        <f>'14'!$C$10</f>
        <v xml:space="preserve"> </v>
      </c>
      <c r="H664" s="37">
        <f>VLOOKUP($C664,'14'!$A$19:$O$300,2,FALSE)</f>
        <v>0</v>
      </c>
      <c r="I664" s="47">
        <f>'14'!$C$11</f>
        <v>0</v>
      </c>
      <c r="J664" s="37">
        <v>0</v>
      </c>
      <c r="K664" s="37">
        <f>VLOOKUP($C664,'14'!$A$19:$O$300,15,FALSE)</f>
        <v>0</v>
      </c>
      <c r="L664" s="37">
        <f>VLOOKUP($C664,'14'!$A$19:$O$300,14,FALSE)</f>
        <v>0</v>
      </c>
      <c r="M664" s="37">
        <f>VLOOKUP($C664,'14'!$A$19:$O$300,13,FALSE)</f>
        <v>0</v>
      </c>
      <c r="N664" s="37">
        <f t="shared" si="33"/>
        <v>0</v>
      </c>
      <c r="O664" s="37">
        <f>'14'!$L$24</f>
        <v>0</v>
      </c>
      <c r="P664" s="37" t="str">
        <f>VLOOKUP($C664,'14'!$A$19:$P$300,16,FALSE)</f>
        <v xml:space="preserve"> </v>
      </c>
      <c r="Q664" s="37">
        <f>'14'!$K$24</f>
        <v>0</v>
      </c>
    </row>
    <row r="665" spans="1:17" x14ac:dyDescent="0.25">
      <c r="A665" s="44">
        <f t="shared" si="31"/>
        <v>14</v>
      </c>
      <c r="C665" s="37" t="str">
        <f>'14'!$A$25</f>
        <v xml:space="preserve"> </v>
      </c>
      <c r="E665" s="37" t="str">
        <f t="shared" si="32"/>
        <v>PV14</v>
      </c>
      <c r="F665" s="37" t="s">
        <v>327</v>
      </c>
      <c r="G665" s="37" t="str">
        <f>'14'!$C$10</f>
        <v xml:space="preserve"> </v>
      </c>
      <c r="H665" s="37">
        <f>VLOOKUP($C665,'14'!$A$19:$O$300,2,FALSE)</f>
        <v>0</v>
      </c>
      <c r="I665" s="47">
        <f>'14'!$C$11</f>
        <v>0</v>
      </c>
      <c r="J665" s="37">
        <v>0</v>
      </c>
      <c r="K665" s="37">
        <f>VLOOKUP($C665,'14'!$A$19:$O$300,15,FALSE)</f>
        <v>0</v>
      </c>
      <c r="L665" s="37">
        <f>VLOOKUP($C665,'14'!$A$19:$O$300,14,FALSE)</f>
        <v>0</v>
      </c>
      <c r="M665" s="37">
        <f>VLOOKUP($C665,'14'!$A$19:$O$300,13,FALSE)</f>
        <v>0</v>
      </c>
      <c r="N665" s="37">
        <f t="shared" si="33"/>
        <v>0</v>
      </c>
      <c r="O665" s="37">
        <f>'14'!$L$25</f>
        <v>0</v>
      </c>
      <c r="P665" s="37" t="str">
        <f>VLOOKUP($C665,'14'!$A$19:$P$300,16,FALSE)</f>
        <v xml:space="preserve"> </v>
      </c>
      <c r="Q665" s="37">
        <f>'14'!$K$25</f>
        <v>0</v>
      </c>
    </row>
    <row r="666" spans="1:17" x14ac:dyDescent="0.25">
      <c r="A666" s="44">
        <f t="shared" si="31"/>
        <v>14</v>
      </c>
      <c r="C666" s="37" t="str">
        <f>'14'!$A$26</f>
        <v xml:space="preserve"> </v>
      </c>
      <c r="E666" s="37" t="str">
        <f t="shared" si="32"/>
        <v>PV14</v>
      </c>
      <c r="F666" s="37" t="s">
        <v>327</v>
      </c>
      <c r="G666" s="37" t="str">
        <f>'14'!$C$10</f>
        <v xml:space="preserve"> </v>
      </c>
      <c r="H666" s="37">
        <f>VLOOKUP($C666,'14'!$A$19:$O$300,2,FALSE)</f>
        <v>0</v>
      </c>
      <c r="I666" s="47">
        <f>'14'!$C$11</f>
        <v>0</v>
      </c>
      <c r="J666" s="37">
        <v>0</v>
      </c>
      <c r="K666" s="37">
        <f>VLOOKUP($C666,'14'!$A$19:$O$300,15,FALSE)</f>
        <v>0</v>
      </c>
      <c r="L666" s="37">
        <f>VLOOKUP($C666,'14'!$A$19:$O$300,14,FALSE)</f>
        <v>0</v>
      </c>
      <c r="M666" s="37">
        <f>VLOOKUP($C666,'14'!$A$19:$O$300,13,FALSE)</f>
        <v>0</v>
      </c>
      <c r="N666" s="37">
        <f t="shared" si="33"/>
        <v>0</v>
      </c>
      <c r="O666" s="37">
        <f>'14'!$L$26</f>
        <v>0</v>
      </c>
      <c r="P666" s="37" t="str">
        <f>VLOOKUP($C666,'14'!$A$19:$P$300,16,FALSE)</f>
        <v xml:space="preserve"> </v>
      </c>
      <c r="Q666" s="37">
        <f>'14'!$K$26</f>
        <v>0</v>
      </c>
    </row>
    <row r="667" spans="1:17" x14ac:dyDescent="0.25">
      <c r="A667" s="44">
        <f t="shared" si="31"/>
        <v>14</v>
      </c>
      <c r="C667" s="37" t="str">
        <f>'14'!$A$27</f>
        <v xml:space="preserve"> </v>
      </c>
      <c r="E667" s="37" t="str">
        <f t="shared" si="32"/>
        <v>PV14</v>
      </c>
      <c r="F667" s="37" t="s">
        <v>327</v>
      </c>
      <c r="G667" s="37" t="str">
        <f>'14'!$C$10</f>
        <v xml:space="preserve"> </v>
      </c>
      <c r="H667" s="37">
        <f>VLOOKUP($C667,'14'!$A$19:$O$300,2,FALSE)</f>
        <v>0</v>
      </c>
      <c r="I667" s="47">
        <f>'14'!$C$11</f>
        <v>0</v>
      </c>
      <c r="J667" s="37">
        <v>0</v>
      </c>
      <c r="K667" s="37">
        <f>VLOOKUP($C667,'14'!$A$19:$O$300,15,FALSE)</f>
        <v>0</v>
      </c>
      <c r="L667" s="37">
        <f>VLOOKUP($C667,'14'!$A$19:$O$300,14,FALSE)</f>
        <v>0</v>
      </c>
      <c r="M667" s="37">
        <f>VLOOKUP($C667,'14'!$A$19:$O$300,13,FALSE)</f>
        <v>0</v>
      </c>
      <c r="N667" s="37">
        <f t="shared" si="33"/>
        <v>0</v>
      </c>
      <c r="O667" s="37">
        <f>'14'!$L$27</f>
        <v>0</v>
      </c>
      <c r="P667" s="37" t="str">
        <f>VLOOKUP($C667,'14'!$A$19:$P$300,16,FALSE)</f>
        <v xml:space="preserve"> </v>
      </c>
      <c r="Q667" s="37">
        <f>'14'!$K$27</f>
        <v>0</v>
      </c>
    </row>
    <row r="668" spans="1:17" x14ac:dyDescent="0.25">
      <c r="A668" s="44">
        <f t="shared" si="31"/>
        <v>14</v>
      </c>
      <c r="C668" s="37" t="str">
        <f>'14'!$A$28</f>
        <v xml:space="preserve"> </v>
      </c>
      <c r="E668" s="37" t="str">
        <f t="shared" si="32"/>
        <v>PV14</v>
      </c>
      <c r="F668" s="37" t="s">
        <v>327</v>
      </c>
      <c r="G668" s="37" t="str">
        <f>'14'!$C$10</f>
        <v xml:space="preserve"> </v>
      </c>
      <c r="H668" s="37">
        <f>VLOOKUP($C668,'14'!$A$19:$O$300,2,FALSE)</f>
        <v>0</v>
      </c>
      <c r="I668" s="47">
        <f>'14'!$C$11</f>
        <v>0</v>
      </c>
      <c r="J668" s="37">
        <v>0</v>
      </c>
      <c r="K668" s="37">
        <f>VLOOKUP($C668,'14'!$A$19:$O$300,15,FALSE)</f>
        <v>0</v>
      </c>
      <c r="L668" s="37">
        <f>VLOOKUP($C668,'14'!$A$19:$O$300,14,FALSE)</f>
        <v>0</v>
      </c>
      <c r="M668" s="37">
        <f>VLOOKUP($C668,'14'!$A$19:$O$300,13,FALSE)</f>
        <v>0</v>
      </c>
      <c r="N668" s="37">
        <f t="shared" si="33"/>
        <v>0</v>
      </c>
      <c r="O668" s="37">
        <f>'14'!$L$28</f>
        <v>0</v>
      </c>
      <c r="P668" s="37" t="str">
        <f>VLOOKUP($C668,'14'!$A$19:$P$300,16,FALSE)</f>
        <v xml:space="preserve"> </v>
      </c>
      <c r="Q668" s="37">
        <f>'14'!$K$28</f>
        <v>0</v>
      </c>
    </row>
    <row r="669" spans="1:17" x14ac:dyDescent="0.25">
      <c r="A669" s="44">
        <f t="shared" si="31"/>
        <v>14</v>
      </c>
      <c r="C669" s="37" t="str">
        <f>'14'!$A$29</f>
        <v xml:space="preserve"> </v>
      </c>
      <c r="E669" s="37" t="str">
        <f t="shared" si="32"/>
        <v>PV14</v>
      </c>
      <c r="F669" s="37" t="s">
        <v>327</v>
      </c>
      <c r="G669" s="37" t="str">
        <f>'14'!$C$10</f>
        <v xml:space="preserve"> </v>
      </c>
      <c r="H669" s="37">
        <f>VLOOKUP($C669,'14'!$A$19:$O$300,2,FALSE)</f>
        <v>0</v>
      </c>
      <c r="I669" s="47">
        <f>'14'!$C$11</f>
        <v>0</v>
      </c>
      <c r="J669" s="37">
        <v>0</v>
      </c>
      <c r="K669" s="37">
        <f>VLOOKUP($C669,'14'!$A$19:$O$300,15,FALSE)</f>
        <v>0</v>
      </c>
      <c r="L669" s="37">
        <f>VLOOKUP($C669,'14'!$A$19:$O$300,14,FALSE)</f>
        <v>0</v>
      </c>
      <c r="M669" s="37">
        <f>VLOOKUP($C669,'14'!$A$19:$O$300,13,FALSE)</f>
        <v>0</v>
      </c>
      <c r="N669" s="37">
        <f t="shared" si="33"/>
        <v>0</v>
      </c>
      <c r="O669" s="37">
        <f>'14'!$L$29</f>
        <v>0</v>
      </c>
      <c r="P669" s="37" t="str">
        <f>VLOOKUP($C669,'14'!$A$19:$P$300,16,FALSE)</f>
        <v xml:space="preserve"> </v>
      </c>
      <c r="Q669" s="37">
        <f>'14'!$K$29</f>
        <v>0</v>
      </c>
    </row>
    <row r="670" spans="1:17" x14ac:dyDescent="0.25">
      <c r="A670" s="44">
        <f t="shared" si="31"/>
        <v>14</v>
      </c>
      <c r="C670" s="37" t="str">
        <f>'14'!$A$30</f>
        <v xml:space="preserve"> </v>
      </c>
      <c r="E670" s="37" t="str">
        <f t="shared" si="32"/>
        <v>PV14</v>
      </c>
      <c r="F670" s="37" t="s">
        <v>327</v>
      </c>
      <c r="G670" s="37" t="str">
        <f>'14'!$C$10</f>
        <v xml:space="preserve"> </v>
      </c>
      <c r="H670" s="37">
        <f>VLOOKUP($C670,'14'!$A$19:$O$300,2,FALSE)</f>
        <v>0</v>
      </c>
      <c r="I670" s="47">
        <f>'14'!$C$11</f>
        <v>0</v>
      </c>
      <c r="J670" s="37">
        <v>0</v>
      </c>
      <c r="K670" s="37">
        <f>VLOOKUP($C670,'14'!$A$19:$O$300,15,FALSE)</f>
        <v>0</v>
      </c>
      <c r="L670" s="37">
        <f>VLOOKUP($C670,'14'!$A$19:$O$300,14,FALSE)</f>
        <v>0</v>
      </c>
      <c r="M670" s="37">
        <f>VLOOKUP($C670,'14'!$A$19:$O$300,13,FALSE)</f>
        <v>0</v>
      </c>
      <c r="N670" s="37">
        <f t="shared" si="33"/>
        <v>0</v>
      </c>
      <c r="O670" s="37">
        <f>'14'!$L$30</f>
        <v>0</v>
      </c>
      <c r="P670" s="37" t="str">
        <f>VLOOKUP($C670,'14'!$A$19:$P$300,16,FALSE)</f>
        <v xml:space="preserve"> </v>
      </c>
      <c r="Q670" s="37">
        <f>'14'!$K$30</f>
        <v>0</v>
      </c>
    </row>
    <row r="671" spans="1:17" x14ac:dyDescent="0.25">
      <c r="A671" s="44">
        <f t="shared" si="31"/>
        <v>14</v>
      </c>
      <c r="C671" s="37" t="str">
        <f>'14'!$A$31</f>
        <v xml:space="preserve"> </v>
      </c>
      <c r="E671" s="37" t="str">
        <f t="shared" si="32"/>
        <v>PV14</v>
      </c>
      <c r="F671" s="37" t="s">
        <v>327</v>
      </c>
      <c r="G671" s="37" t="str">
        <f>'14'!$C$10</f>
        <v xml:space="preserve"> </v>
      </c>
      <c r="H671" s="37">
        <f>VLOOKUP($C671,'14'!$A$19:$O$300,2,FALSE)</f>
        <v>0</v>
      </c>
      <c r="I671" s="47">
        <f>'14'!$C$11</f>
        <v>0</v>
      </c>
      <c r="J671" s="37">
        <v>0</v>
      </c>
      <c r="K671" s="37">
        <f>VLOOKUP($C671,'14'!$A$19:$O$300,15,FALSE)</f>
        <v>0</v>
      </c>
      <c r="L671" s="37">
        <f>VLOOKUP($C671,'14'!$A$19:$O$300,14,FALSE)</f>
        <v>0</v>
      </c>
      <c r="M671" s="37">
        <f>VLOOKUP($C671,'14'!$A$19:$O$300,13,FALSE)</f>
        <v>0</v>
      </c>
      <c r="N671" s="37">
        <f t="shared" si="33"/>
        <v>0</v>
      </c>
      <c r="O671" s="37">
        <f>'14'!$L$31</f>
        <v>0</v>
      </c>
      <c r="P671" s="37" t="str">
        <f>VLOOKUP($C671,'14'!$A$19:$P$300,16,FALSE)</f>
        <v xml:space="preserve"> </v>
      </c>
      <c r="Q671" s="37">
        <f>'14'!$K$31</f>
        <v>0</v>
      </c>
    </row>
    <row r="672" spans="1:17" x14ac:dyDescent="0.25">
      <c r="A672" s="44">
        <f t="shared" si="31"/>
        <v>14</v>
      </c>
      <c r="C672" s="37" t="str">
        <f>'14'!$A$32</f>
        <v xml:space="preserve"> </v>
      </c>
      <c r="E672" s="37" t="str">
        <f t="shared" si="32"/>
        <v>PV14</v>
      </c>
      <c r="F672" s="37" t="s">
        <v>327</v>
      </c>
      <c r="G672" s="37" t="str">
        <f>'14'!$C$10</f>
        <v xml:space="preserve"> </v>
      </c>
      <c r="H672" s="37">
        <f>VLOOKUP($C672,'14'!$A$19:$O$300,2,FALSE)</f>
        <v>0</v>
      </c>
      <c r="I672" s="47">
        <f>'14'!$C$11</f>
        <v>0</v>
      </c>
      <c r="J672" s="37">
        <v>0</v>
      </c>
      <c r="K672" s="37">
        <f>VLOOKUP($C672,'14'!$A$19:$O$300,15,FALSE)</f>
        <v>0</v>
      </c>
      <c r="L672" s="37">
        <f>VLOOKUP($C672,'14'!$A$19:$O$300,14,FALSE)</f>
        <v>0</v>
      </c>
      <c r="M672" s="37">
        <f>VLOOKUP($C672,'14'!$A$19:$O$300,13,FALSE)</f>
        <v>0</v>
      </c>
      <c r="N672" s="37">
        <f t="shared" si="33"/>
        <v>0</v>
      </c>
      <c r="O672" s="37">
        <f>'14'!$L$32</f>
        <v>0</v>
      </c>
      <c r="P672" s="37" t="str">
        <f>VLOOKUP($C672,'14'!$A$19:$P$300,16,FALSE)</f>
        <v xml:space="preserve"> </v>
      </c>
      <c r="Q672" s="37">
        <f>'14'!$K$32</f>
        <v>0</v>
      </c>
    </row>
    <row r="673" spans="1:17" x14ac:dyDescent="0.25">
      <c r="A673" s="44">
        <f t="shared" si="31"/>
        <v>14</v>
      </c>
      <c r="C673" s="37" t="str">
        <f>'14'!$A$33</f>
        <v xml:space="preserve"> </v>
      </c>
      <c r="E673" s="37" t="str">
        <f t="shared" si="32"/>
        <v>PV14</v>
      </c>
      <c r="F673" s="37" t="s">
        <v>327</v>
      </c>
      <c r="G673" s="37" t="str">
        <f>'14'!$C$10</f>
        <v xml:space="preserve"> </v>
      </c>
      <c r="H673" s="37">
        <f>VLOOKUP($C673,'14'!$A$19:$O$300,2,FALSE)</f>
        <v>0</v>
      </c>
      <c r="I673" s="47">
        <f>'14'!$C$11</f>
        <v>0</v>
      </c>
      <c r="J673" s="37">
        <v>0</v>
      </c>
      <c r="K673" s="37">
        <f>VLOOKUP($C673,'14'!$A$19:$O$300,15,FALSE)</f>
        <v>0</v>
      </c>
      <c r="L673" s="37">
        <f>VLOOKUP($C673,'14'!$A$19:$O$300,14,FALSE)</f>
        <v>0</v>
      </c>
      <c r="M673" s="37">
        <f>VLOOKUP($C673,'14'!$A$19:$O$300,13,FALSE)</f>
        <v>0</v>
      </c>
      <c r="N673" s="37">
        <f t="shared" si="33"/>
        <v>0</v>
      </c>
      <c r="O673" s="37">
        <f>'14'!$L$33</f>
        <v>0</v>
      </c>
      <c r="P673" s="37" t="str">
        <f>VLOOKUP($C673,'14'!$A$19:$P$300,16,FALSE)</f>
        <v xml:space="preserve"> </v>
      </c>
      <c r="Q673" s="37">
        <f>'14'!$K$33</f>
        <v>0</v>
      </c>
    </row>
    <row r="674" spans="1:17" x14ac:dyDescent="0.25">
      <c r="A674" s="44">
        <f t="shared" si="31"/>
        <v>14</v>
      </c>
      <c r="C674" s="37" t="str">
        <f>'14'!$A$34</f>
        <v xml:space="preserve"> </v>
      </c>
      <c r="E674" s="37" t="str">
        <f t="shared" si="32"/>
        <v>PV14</v>
      </c>
      <c r="F674" s="37" t="s">
        <v>327</v>
      </c>
      <c r="G674" s="37" t="str">
        <f>'14'!$C$10</f>
        <v xml:space="preserve"> </v>
      </c>
      <c r="H674" s="37">
        <f>VLOOKUP($C674,'14'!$A$19:$O$300,2,FALSE)</f>
        <v>0</v>
      </c>
      <c r="I674" s="47">
        <f>'14'!$C$11</f>
        <v>0</v>
      </c>
      <c r="J674" s="37">
        <v>0</v>
      </c>
      <c r="K674" s="37">
        <f>VLOOKUP($C674,'14'!$A$19:$O$300,15,FALSE)</f>
        <v>0</v>
      </c>
      <c r="L674" s="37">
        <f>VLOOKUP($C674,'14'!$A$19:$O$300,14,FALSE)</f>
        <v>0</v>
      </c>
      <c r="M674" s="37">
        <f>VLOOKUP($C674,'14'!$A$19:$O$300,13,FALSE)</f>
        <v>0</v>
      </c>
      <c r="N674" s="37">
        <f t="shared" si="33"/>
        <v>0</v>
      </c>
      <c r="O674" s="37">
        <f>'14'!$L$34</f>
        <v>0</v>
      </c>
      <c r="P674" s="37" t="str">
        <f>VLOOKUP($C674,'14'!$A$19:$P$300,16,FALSE)</f>
        <v xml:space="preserve"> </v>
      </c>
      <c r="Q674" s="37">
        <f>'14'!$K$34</f>
        <v>0</v>
      </c>
    </row>
    <row r="675" spans="1:17" x14ac:dyDescent="0.25">
      <c r="A675" s="44">
        <f t="shared" si="31"/>
        <v>14</v>
      </c>
      <c r="C675" s="37" t="str">
        <f>'14'!$A$35</f>
        <v xml:space="preserve"> </v>
      </c>
      <c r="E675" s="37" t="str">
        <f t="shared" si="32"/>
        <v>PV14</v>
      </c>
      <c r="F675" s="37" t="s">
        <v>327</v>
      </c>
      <c r="G675" s="37" t="str">
        <f>'14'!$C$10</f>
        <v xml:space="preserve"> </v>
      </c>
      <c r="H675" s="37">
        <f>VLOOKUP($C675,'14'!$A$19:$O$300,2,FALSE)</f>
        <v>0</v>
      </c>
      <c r="I675" s="47">
        <f>'14'!$C$11</f>
        <v>0</v>
      </c>
      <c r="J675" s="37">
        <v>0</v>
      </c>
      <c r="K675" s="37">
        <f>VLOOKUP($C675,'14'!$A$19:$O$300,15,FALSE)</f>
        <v>0</v>
      </c>
      <c r="L675" s="37">
        <f>VLOOKUP($C675,'14'!$A$19:$O$300,14,FALSE)</f>
        <v>0</v>
      </c>
      <c r="M675" s="37">
        <f>VLOOKUP($C675,'14'!$A$19:$O$300,13,FALSE)</f>
        <v>0</v>
      </c>
      <c r="N675" s="37">
        <f t="shared" si="33"/>
        <v>0</v>
      </c>
      <c r="O675" s="37">
        <f>'14'!$L$35</f>
        <v>0</v>
      </c>
      <c r="P675" s="37" t="str">
        <f>VLOOKUP($C675,'14'!$A$19:$P$300,16,FALSE)</f>
        <v xml:space="preserve"> </v>
      </c>
      <c r="Q675" s="37">
        <f>'14'!$K$35</f>
        <v>0</v>
      </c>
    </row>
    <row r="676" spans="1:17" x14ac:dyDescent="0.25">
      <c r="A676" s="44">
        <f t="shared" si="31"/>
        <v>14</v>
      </c>
      <c r="C676" s="37" t="str">
        <f>'14'!$A$36</f>
        <v xml:space="preserve"> </v>
      </c>
      <c r="E676" s="37" t="str">
        <f t="shared" si="32"/>
        <v>PV14</v>
      </c>
      <c r="F676" s="37" t="s">
        <v>327</v>
      </c>
      <c r="G676" s="37" t="str">
        <f>'14'!$C$10</f>
        <v xml:space="preserve"> </v>
      </c>
      <c r="H676" s="37">
        <f>VLOOKUP($C676,'14'!$A$19:$O$300,2,FALSE)</f>
        <v>0</v>
      </c>
      <c r="I676" s="47">
        <f>'14'!$C$11</f>
        <v>0</v>
      </c>
      <c r="J676" s="37">
        <v>0</v>
      </c>
      <c r="K676" s="37">
        <f>VLOOKUP($C676,'14'!$A$19:$O$300,15,FALSE)</f>
        <v>0</v>
      </c>
      <c r="L676" s="37">
        <f>VLOOKUP($C676,'14'!$A$19:$O$300,14,FALSE)</f>
        <v>0</v>
      </c>
      <c r="M676" s="37">
        <f>VLOOKUP($C676,'14'!$A$19:$O$300,13,FALSE)</f>
        <v>0</v>
      </c>
      <c r="N676" s="37">
        <f t="shared" si="33"/>
        <v>0</v>
      </c>
      <c r="O676" s="37">
        <f>'14'!$L$36</f>
        <v>0</v>
      </c>
      <c r="P676" s="37" t="str">
        <f>VLOOKUP($C676,'14'!$A$19:$P$300,16,FALSE)</f>
        <v xml:space="preserve"> </v>
      </c>
      <c r="Q676" s="37">
        <f>'14'!$K$36</f>
        <v>0</v>
      </c>
    </row>
    <row r="677" spans="1:17" x14ac:dyDescent="0.25">
      <c r="A677" s="44">
        <f t="shared" si="31"/>
        <v>14</v>
      </c>
      <c r="C677" s="37" t="str">
        <f>'14'!$A$37</f>
        <v xml:space="preserve"> </v>
      </c>
      <c r="E677" s="37" t="str">
        <f t="shared" si="32"/>
        <v>PV14</v>
      </c>
      <c r="F677" s="37" t="s">
        <v>327</v>
      </c>
      <c r="G677" s="37" t="str">
        <f>'14'!$C$10</f>
        <v xml:space="preserve"> </v>
      </c>
      <c r="H677" s="37">
        <f>VLOOKUP($C677,'14'!$A$19:$O$300,2,FALSE)</f>
        <v>0</v>
      </c>
      <c r="I677" s="47">
        <f>'14'!$C$11</f>
        <v>0</v>
      </c>
      <c r="J677" s="37">
        <v>0</v>
      </c>
      <c r="K677" s="37">
        <f>VLOOKUP($C677,'14'!$A$19:$O$300,15,FALSE)</f>
        <v>0</v>
      </c>
      <c r="L677" s="37">
        <f>VLOOKUP($C677,'14'!$A$19:$O$300,14,FALSE)</f>
        <v>0</v>
      </c>
      <c r="M677" s="37">
        <f>VLOOKUP($C677,'14'!$A$19:$O$300,13,FALSE)</f>
        <v>0</v>
      </c>
      <c r="N677" s="37">
        <f t="shared" si="33"/>
        <v>0</v>
      </c>
      <c r="O677" s="37">
        <f>'14'!$L$37</f>
        <v>0</v>
      </c>
      <c r="P677" s="37" t="str">
        <f>VLOOKUP($C677,'14'!$A$19:$P$300,16,FALSE)</f>
        <v xml:space="preserve"> </v>
      </c>
      <c r="Q677" s="37">
        <f>'14'!$K$37</f>
        <v>0</v>
      </c>
    </row>
    <row r="678" spans="1:17" x14ac:dyDescent="0.25">
      <c r="A678" s="44">
        <f t="shared" si="31"/>
        <v>14</v>
      </c>
      <c r="C678" s="37" t="str">
        <f>'14'!$A$38</f>
        <v xml:space="preserve"> </v>
      </c>
      <c r="E678" s="37" t="str">
        <f t="shared" si="32"/>
        <v>PV14</v>
      </c>
      <c r="F678" s="37" t="s">
        <v>327</v>
      </c>
      <c r="G678" s="37" t="str">
        <f>'14'!$C$10</f>
        <v xml:space="preserve"> </v>
      </c>
      <c r="H678" s="37">
        <f>VLOOKUP($C678,'14'!$A$19:$O$300,2,FALSE)</f>
        <v>0</v>
      </c>
      <c r="I678" s="47">
        <f>'14'!$C$11</f>
        <v>0</v>
      </c>
      <c r="J678" s="37">
        <v>0</v>
      </c>
      <c r="K678" s="37">
        <f>VLOOKUP($C678,'14'!$A$19:$O$300,15,FALSE)</f>
        <v>0</v>
      </c>
      <c r="L678" s="37">
        <f>VLOOKUP($C678,'14'!$A$19:$O$300,14,FALSE)</f>
        <v>0</v>
      </c>
      <c r="M678" s="37">
        <f>VLOOKUP($C678,'14'!$A$19:$O$300,13,FALSE)</f>
        <v>0</v>
      </c>
      <c r="N678" s="37">
        <f t="shared" si="33"/>
        <v>0</v>
      </c>
      <c r="O678" s="37">
        <f>'14'!$L$38</f>
        <v>0</v>
      </c>
      <c r="P678" s="37" t="str">
        <f>VLOOKUP($C678,'14'!$A$19:$P$300,16,FALSE)</f>
        <v xml:space="preserve"> </v>
      </c>
      <c r="Q678" s="37">
        <f>'14'!$K$38</f>
        <v>0</v>
      </c>
    </row>
    <row r="679" spans="1:17" x14ac:dyDescent="0.25">
      <c r="A679" s="44">
        <f t="shared" si="31"/>
        <v>14</v>
      </c>
      <c r="C679" s="37" t="str">
        <f>'14'!$A$39</f>
        <v xml:space="preserve"> </v>
      </c>
      <c r="E679" s="37" t="str">
        <f t="shared" si="32"/>
        <v>PV14</v>
      </c>
      <c r="F679" s="37" t="s">
        <v>327</v>
      </c>
      <c r="G679" s="37" t="str">
        <f>'14'!$C$10</f>
        <v xml:space="preserve"> </v>
      </c>
      <c r="H679" s="37">
        <f>VLOOKUP($C679,'14'!$A$19:$O$300,2,FALSE)</f>
        <v>0</v>
      </c>
      <c r="I679" s="47">
        <f>'14'!$C$11</f>
        <v>0</v>
      </c>
      <c r="J679" s="37">
        <v>0</v>
      </c>
      <c r="K679" s="37">
        <f>VLOOKUP($C679,'14'!$A$19:$O$300,15,FALSE)</f>
        <v>0</v>
      </c>
      <c r="L679" s="37">
        <f>VLOOKUP($C679,'14'!$A$19:$O$300,14,FALSE)</f>
        <v>0</v>
      </c>
      <c r="M679" s="37">
        <f>VLOOKUP($C679,'14'!$A$19:$O$300,13,FALSE)</f>
        <v>0</v>
      </c>
      <c r="N679" s="37">
        <f t="shared" si="33"/>
        <v>0</v>
      </c>
      <c r="O679" s="37">
        <f>'14'!$L$39</f>
        <v>0</v>
      </c>
      <c r="P679" s="37" t="str">
        <f>VLOOKUP($C679,'14'!$A$19:$P$300,16,FALSE)</f>
        <v xml:space="preserve"> </v>
      </c>
      <c r="Q679" s="37">
        <f>'14'!$K$39</f>
        <v>0</v>
      </c>
    </row>
    <row r="680" spans="1:17" x14ac:dyDescent="0.25">
      <c r="A680" s="44">
        <f t="shared" si="31"/>
        <v>14</v>
      </c>
      <c r="C680" s="37" t="str">
        <f>'14'!$A$40</f>
        <v xml:space="preserve"> </v>
      </c>
      <c r="E680" s="37" t="str">
        <f t="shared" si="32"/>
        <v>PV14</v>
      </c>
      <c r="F680" s="37" t="s">
        <v>327</v>
      </c>
      <c r="G680" s="37" t="str">
        <f>'14'!$C$10</f>
        <v xml:space="preserve"> </v>
      </c>
      <c r="H680" s="37">
        <f>VLOOKUP($C680,'14'!$A$19:$O$300,2,FALSE)</f>
        <v>0</v>
      </c>
      <c r="I680" s="47">
        <f>'14'!$C$11</f>
        <v>0</v>
      </c>
      <c r="J680" s="37">
        <v>0</v>
      </c>
      <c r="K680" s="37">
        <f>VLOOKUP($C680,'14'!$A$19:$O$300,15,FALSE)</f>
        <v>0</v>
      </c>
      <c r="L680" s="37">
        <f>VLOOKUP($C680,'14'!$A$19:$O$300,14,FALSE)</f>
        <v>0</v>
      </c>
      <c r="M680" s="37">
        <f>VLOOKUP($C680,'14'!$A$19:$O$300,13,FALSE)</f>
        <v>0</v>
      </c>
      <c r="N680" s="37">
        <f t="shared" si="33"/>
        <v>0</v>
      </c>
      <c r="O680" s="37">
        <f>'14'!$L$40</f>
        <v>0</v>
      </c>
      <c r="P680" s="37" t="str">
        <f>VLOOKUP($C680,'14'!$A$19:$P$300,16,FALSE)</f>
        <v xml:space="preserve"> </v>
      </c>
      <c r="Q680" s="37">
        <f>'14'!$K$40</f>
        <v>0</v>
      </c>
    </row>
    <row r="681" spans="1:17" x14ac:dyDescent="0.25">
      <c r="A681" s="44">
        <f t="shared" si="31"/>
        <v>14</v>
      </c>
      <c r="C681" s="37" t="str">
        <f>'14'!$A$41</f>
        <v xml:space="preserve"> </v>
      </c>
      <c r="E681" s="37" t="str">
        <f t="shared" si="32"/>
        <v>PV14</v>
      </c>
      <c r="F681" s="37" t="s">
        <v>327</v>
      </c>
      <c r="G681" s="37" t="str">
        <f>'14'!$C$10</f>
        <v xml:space="preserve"> </v>
      </c>
      <c r="H681" s="37">
        <f>VLOOKUP($C681,'14'!$A$19:$O$300,2,FALSE)</f>
        <v>0</v>
      </c>
      <c r="I681" s="47">
        <f>'14'!$C$11</f>
        <v>0</v>
      </c>
      <c r="J681" s="37">
        <v>0</v>
      </c>
      <c r="K681" s="37">
        <f>VLOOKUP($C681,'14'!$A$19:$O$300,15,FALSE)</f>
        <v>0</v>
      </c>
      <c r="L681" s="37">
        <f>VLOOKUP($C681,'14'!$A$19:$O$300,14,FALSE)</f>
        <v>0</v>
      </c>
      <c r="M681" s="37">
        <f>VLOOKUP($C681,'14'!$A$19:$O$300,13,FALSE)</f>
        <v>0</v>
      </c>
      <c r="N681" s="37">
        <f t="shared" si="33"/>
        <v>0</v>
      </c>
      <c r="O681" s="37">
        <f>'14'!$L$41</f>
        <v>0</v>
      </c>
      <c r="P681" s="37" t="str">
        <f>VLOOKUP($C681,'14'!$A$19:$P$300,16,FALSE)</f>
        <v xml:space="preserve"> </v>
      </c>
      <c r="Q681" s="37">
        <f>'14'!$K$41</f>
        <v>0</v>
      </c>
    </row>
    <row r="682" spans="1:17" x14ac:dyDescent="0.25">
      <c r="A682" s="44">
        <f t="shared" si="31"/>
        <v>14</v>
      </c>
      <c r="C682" s="37" t="str">
        <f>'14'!$A$42</f>
        <v xml:space="preserve"> </v>
      </c>
      <c r="E682" s="37" t="str">
        <f t="shared" si="32"/>
        <v>PV14</v>
      </c>
      <c r="F682" s="37" t="s">
        <v>327</v>
      </c>
      <c r="G682" s="37" t="str">
        <f>'14'!$C$10</f>
        <v xml:space="preserve"> </v>
      </c>
      <c r="H682" s="37">
        <f>VLOOKUP($C682,'14'!$A$19:$O$300,2,FALSE)</f>
        <v>0</v>
      </c>
      <c r="I682" s="47">
        <f>'14'!$C$11</f>
        <v>0</v>
      </c>
      <c r="J682" s="37">
        <v>0</v>
      </c>
      <c r="K682" s="37">
        <f>VLOOKUP($C682,'14'!$A$19:$O$300,15,FALSE)</f>
        <v>0</v>
      </c>
      <c r="L682" s="37">
        <f>VLOOKUP($C682,'14'!$A$19:$O$300,14,FALSE)</f>
        <v>0</v>
      </c>
      <c r="M682" s="37">
        <f>VLOOKUP($C682,'14'!$A$19:$O$300,13,FALSE)</f>
        <v>0</v>
      </c>
      <c r="N682" s="37">
        <f t="shared" si="33"/>
        <v>0</v>
      </c>
      <c r="O682" s="37">
        <f>'14'!$L$42</f>
        <v>0</v>
      </c>
      <c r="P682" s="37" t="str">
        <f>VLOOKUP($C682,'14'!$A$19:$P$300,16,FALSE)</f>
        <v xml:space="preserve"> </v>
      </c>
      <c r="Q682" s="37">
        <f>'14'!$K$42</f>
        <v>0</v>
      </c>
    </row>
    <row r="683" spans="1:17" x14ac:dyDescent="0.25">
      <c r="A683" s="44">
        <f t="shared" si="31"/>
        <v>14</v>
      </c>
      <c r="C683" s="37" t="str">
        <f>'14'!$A$43</f>
        <v xml:space="preserve"> </v>
      </c>
      <c r="E683" s="37" t="str">
        <f t="shared" si="32"/>
        <v>PV14</v>
      </c>
      <c r="F683" s="37" t="s">
        <v>327</v>
      </c>
      <c r="G683" s="37" t="str">
        <f>'14'!$C$10</f>
        <v xml:space="preserve"> </v>
      </c>
      <c r="H683" s="37">
        <f>VLOOKUP($C683,'14'!$A$19:$O$300,2,FALSE)</f>
        <v>0</v>
      </c>
      <c r="I683" s="47">
        <f>'14'!$C$11</f>
        <v>0</v>
      </c>
      <c r="J683" s="37">
        <v>0</v>
      </c>
      <c r="K683" s="37">
        <f>VLOOKUP($C683,'14'!$A$19:$O$300,15,FALSE)</f>
        <v>0</v>
      </c>
      <c r="L683" s="37">
        <f>VLOOKUP($C683,'14'!$A$19:$O$300,14,FALSE)</f>
        <v>0</v>
      </c>
      <c r="M683" s="37">
        <f>VLOOKUP($C683,'14'!$A$19:$O$300,13,FALSE)</f>
        <v>0</v>
      </c>
      <c r="N683" s="37">
        <f t="shared" si="33"/>
        <v>0</v>
      </c>
      <c r="O683" s="37">
        <f>'14'!$L$43</f>
        <v>0</v>
      </c>
      <c r="P683" s="37" t="str">
        <f>VLOOKUP($C683,'14'!$A$19:$P$300,16,FALSE)</f>
        <v xml:space="preserve"> </v>
      </c>
      <c r="Q683" s="37">
        <f>'14'!$K$43</f>
        <v>0</v>
      </c>
    </row>
    <row r="684" spans="1:17" x14ac:dyDescent="0.25">
      <c r="A684" s="44">
        <f t="shared" si="31"/>
        <v>14</v>
      </c>
      <c r="C684" s="37" t="str">
        <f>'14'!$A$44</f>
        <v xml:space="preserve"> </v>
      </c>
      <c r="E684" s="37" t="str">
        <f t="shared" si="32"/>
        <v>PV14</v>
      </c>
      <c r="F684" s="37" t="s">
        <v>327</v>
      </c>
      <c r="G684" s="37" t="str">
        <f>'14'!$C$10</f>
        <v xml:space="preserve"> </v>
      </c>
      <c r="H684" s="37">
        <f>VLOOKUP($C684,'14'!$A$19:$O$300,2,FALSE)</f>
        <v>0</v>
      </c>
      <c r="I684" s="47">
        <f>'14'!$C$11</f>
        <v>0</v>
      </c>
      <c r="J684" s="37">
        <v>0</v>
      </c>
      <c r="K684" s="37">
        <f>VLOOKUP($C684,'14'!$A$19:$O$300,15,FALSE)</f>
        <v>0</v>
      </c>
      <c r="L684" s="37">
        <f>VLOOKUP($C684,'14'!$A$19:$O$300,14,FALSE)</f>
        <v>0</v>
      </c>
      <c r="M684" s="37">
        <f>VLOOKUP($C684,'14'!$A$19:$O$300,13,FALSE)</f>
        <v>0</v>
      </c>
      <c r="N684" s="37">
        <f t="shared" si="33"/>
        <v>0</v>
      </c>
      <c r="O684" s="37">
        <f>'14'!$L$44</f>
        <v>0</v>
      </c>
      <c r="P684" s="37" t="str">
        <f>VLOOKUP($C684,'14'!$A$19:$P$300,16,FALSE)</f>
        <v xml:space="preserve"> </v>
      </c>
      <c r="Q684" s="37">
        <f>'14'!$K$44</f>
        <v>0</v>
      </c>
    </row>
    <row r="685" spans="1:17" x14ac:dyDescent="0.25">
      <c r="A685" s="44">
        <f t="shared" si="31"/>
        <v>14</v>
      </c>
      <c r="C685" s="37" t="str">
        <f>'14'!$A$45</f>
        <v xml:space="preserve"> </v>
      </c>
      <c r="E685" s="37" t="str">
        <f t="shared" si="32"/>
        <v>PV14</v>
      </c>
      <c r="F685" s="37" t="s">
        <v>327</v>
      </c>
      <c r="G685" s="37" t="str">
        <f>'14'!$C$10</f>
        <v xml:space="preserve"> </v>
      </c>
      <c r="H685" s="37">
        <f>VLOOKUP($C685,'14'!$A$19:$O$300,2,FALSE)</f>
        <v>0</v>
      </c>
      <c r="I685" s="47">
        <f>'14'!$C$11</f>
        <v>0</v>
      </c>
      <c r="J685" s="37">
        <v>0</v>
      </c>
      <c r="K685" s="37">
        <f>VLOOKUP($C685,'14'!$A$19:$O$300,15,FALSE)</f>
        <v>0</v>
      </c>
      <c r="L685" s="37">
        <f>VLOOKUP($C685,'14'!$A$19:$O$300,14,FALSE)</f>
        <v>0</v>
      </c>
      <c r="M685" s="37">
        <f>VLOOKUP($C685,'14'!$A$19:$O$300,13,FALSE)</f>
        <v>0</v>
      </c>
      <c r="N685" s="37">
        <f t="shared" si="33"/>
        <v>0</v>
      </c>
      <c r="O685" s="37">
        <f>'14'!$L$45</f>
        <v>0</v>
      </c>
      <c r="P685" s="37" t="str">
        <f>VLOOKUP($C685,'14'!$A$19:$P$300,16,FALSE)</f>
        <v xml:space="preserve"> </v>
      </c>
      <c r="Q685" s="37">
        <f>'14'!$K$45</f>
        <v>0</v>
      </c>
    </row>
    <row r="686" spans="1:17" x14ac:dyDescent="0.25">
      <c r="A686" s="44">
        <f t="shared" ref="A686:A749" si="34">A636+1</f>
        <v>14</v>
      </c>
      <c r="C686" s="37" t="str">
        <f>'14'!$A$46</f>
        <v xml:space="preserve"> </v>
      </c>
      <c r="E686" s="37" t="str">
        <f t="shared" si="32"/>
        <v>PV14</v>
      </c>
      <c r="F686" s="37" t="s">
        <v>327</v>
      </c>
      <c r="G686" s="37" t="str">
        <f>'14'!$C$10</f>
        <v xml:space="preserve"> </v>
      </c>
      <c r="H686" s="37">
        <f>VLOOKUP($C686,'14'!$A$19:$O$300,2,FALSE)</f>
        <v>0</v>
      </c>
      <c r="I686" s="47">
        <f>'14'!$C$11</f>
        <v>0</v>
      </c>
      <c r="J686" s="37">
        <v>0</v>
      </c>
      <c r="K686" s="37">
        <f>VLOOKUP($C686,'14'!$A$19:$O$300,15,FALSE)</f>
        <v>0</v>
      </c>
      <c r="L686" s="37">
        <f>VLOOKUP($C686,'14'!$A$19:$O$300,14,FALSE)</f>
        <v>0</v>
      </c>
      <c r="M686" s="37">
        <f>VLOOKUP($C686,'14'!$A$19:$O$300,13,FALSE)</f>
        <v>0</v>
      </c>
      <c r="N686" s="37">
        <f t="shared" si="33"/>
        <v>0</v>
      </c>
      <c r="O686" s="37">
        <f>'14'!$L$46</f>
        <v>0</v>
      </c>
      <c r="P686" s="37" t="str">
        <f>VLOOKUP($C686,'14'!$A$19:$P$300,16,FALSE)</f>
        <v xml:space="preserve"> </v>
      </c>
      <c r="Q686" s="37">
        <f>'14'!$K$46</f>
        <v>0</v>
      </c>
    </row>
    <row r="687" spans="1:17" x14ac:dyDescent="0.25">
      <c r="A687" s="44">
        <f t="shared" si="34"/>
        <v>14</v>
      </c>
      <c r="C687" s="37" t="str">
        <f>'14'!$A$47</f>
        <v xml:space="preserve"> </v>
      </c>
      <c r="E687" s="37" t="str">
        <f t="shared" si="32"/>
        <v>PV14</v>
      </c>
      <c r="F687" s="37" t="s">
        <v>327</v>
      </c>
      <c r="G687" s="37" t="str">
        <f>'14'!$C$10</f>
        <v xml:space="preserve"> </v>
      </c>
      <c r="H687" s="37">
        <f>VLOOKUP($C687,'14'!$A$19:$O$300,2,FALSE)</f>
        <v>0</v>
      </c>
      <c r="I687" s="47">
        <f>'14'!$C$11</f>
        <v>0</v>
      </c>
      <c r="J687" s="37">
        <v>0</v>
      </c>
      <c r="K687" s="37">
        <f>VLOOKUP($C687,'14'!$A$19:$O$300,15,FALSE)</f>
        <v>0</v>
      </c>
      <c r="L687" s="37">
        <f>VLOOKUP($C687,'14'!$A$19:$O$300,14,FALSE)</f>
        <v>0</v>
      </c>
      <c r="M687" s="37">
        <f>VLOOKUP($C687,'14'!$A$19:$O$300,13,FALSE)</f>
        <v>0</v>
      </c>
      <c r="N687" s="37">
        <f t="shared" si="33"/>
        <v>0</v>
      </c>
      <c r="O687" s="37">
        <f>'14'!$L$47</f>
        <v>0</v>
      </c>
      <c r="P687" s="37" t="str">
        <f>VLOOKUP($C687,'14'!$A$19:$P$300,16,FALSE)</f>
        <v xml:space="preserve"> </v>
      </c>
      <c r="Q687" s="37">
        <f>'14'!$K$47</f>
        <v>0</v>
      </c>
    </row>
    <row r="688" spans="1:17" x14ac:dyDescent="0.25">
      <c r="A688" s="44">
        <f t="shared" si="34"/>
        <v>14</v>
      </c>
      <c r="C688" s="37" t="str">
        <f>'14'!$A$48</f>
        <v xml:space="preserve"> </v>
      </c>
      <c r="E688" s="37" t="str">
        <f t="shared" si="32"/>
        <v>PV14</v>
      </c>
      <c r="F688" s="37" t="s">
        <v>327</v>
      </c>
      <c r="G688" s="37" t="str">
        <f>'14'!$C$10</f>
        <v xml:space="preserve"> </v>
      </c>
      <c r="H688" s="37">
        <f>VLOOKUP($C688,'14'!$A$19:$O$300,2,FALSE)</f>
        <v>0</v>
      </c>
      <c r="I688" s="47">
        <f>'14'!$C$11</f>
        <v>0</v>
      </c>
      <c r="J688" s="37">
        <v>0</v>
      </c>
      <c r="K688" s="37">
        <f>VLOOKUP($C688,'14'!$A$19:$O$300,15,FALSE)</f>
        <v>0</v>
      </c>
      <c r="L688" s="37">
        <f>VLOOKUP($C688,'14'!$A$19:$O$300,14,FALSE)</f>
        <v>0</v>
      </c>
      <c r="M688" s="37">
        <f>VLOOKUP($C688,'14'!$A$19:$O$300,13,FALSE)</f>
        <v>0</v>
      </c>
      <c r="N688" s="37">
        <f t="shared" si="33"/>
        <v>0</v>
      </c>
      <c r="O688" s="37">
        <f>'14'!$L$48</f>
        <v>0</v>
      </c>
      <c r="P688" s="37" t="str">
        <f>VLOOKUP($C688,'14'!$A$19:$P$300,16,FALSE)</f>
        <v xml:space="preserve"> </v>
      </c>
      <c r="Q688" s="37">
        <f>'14'!$K$48</f>
        <v>0</v>
      </c>
    </row>
    <row r="689" spans="1:17" x14ac:dyDescent="0.25">
      <c r="A689" s="44">
        <f t="shared" si="34"/>
        <v>14</v>
      </c>
      <c r="C689" s="37" t="str">
        <f>'14'!$A$49</f>
        <v xml:space="preserve"> </v>
      </c>
      <c r="E689" s="37" t="str">
        <f t="shared" si="32"/>
        <v>PV14</v>
      </c>
      <c r="F689" s="37" t="s">
        <v>327</v>
      </c>
      <c r="G689" s="37" t="str">
        <f>'14'!$C$10</f>
        <v xml:space="preserve"> </v>
      </c>
      <c r="H689" s="37">
        <f>VLOOKUP($C689,'14'!$A$19:$O$300,2,FALSE)</f>
        <v>0</v>
      </c>
      <c r="I689" s="47">
        <f>'14'!$C$11</f>
        <v>0</v>
      </c>
      <c r="J689" s="37">
        <v>0</v>
      </c>
      <c r="K689" s="37">
        <f>VLOOKUP($C689,'14'!$A$19:$O$300,15,FALSE)</f>
        <v>0</v>
      </c>
      <c r="L689" s="37">
        <f>VLOOKUP($C689,'14'!$A$19:$O$300,14,FALSE)</f>
        <v>0</v>
      </c>
      <c r="M689" s="37">
        <f>VLOOKUP($C689,'14'!$A$19:$O$300,13,FALSE)</f>
        <v>0</v>
      </c>
      <c r="N689" s="37">
        <f t="shared" si="33"/>
        <v>0</v>
      </c>
      <c r="O689" s="37">
        <f>'14'!$L$49</f>
        <v>0</v>
      </c>
      <c r="P689" s="37" t="str">
        <f>VLOOKUP($C689,'14'!$A$19:$P$300,16,FALSE)</f>
        <v xml:space="preserve"> </v>
      </c>
      <c r="Q689" s="37">
        <f>'14'!$K$49</f>
        <v>0</v>
      </c>
    </row>
    <row r="690" spans="1:17" x14ac:dyDescent="0.25">
      <c r="A690" s="44">
        <f t="shared" si="34"/>
        <v>14</v>
      </c>
      <c r="C690" s="37" t="str">
        <f>'14'!$A$50</f>
        <v xml:space="preserve"> </v>
      </c>
      <c r="E690" s="37" t="str">
        <f t="shared" si="32"/>
        <v>PV14</v>
      </c>
      <c r="F690" s="37" t="s">
        <v>327</v>
      </c>
      <c r="G690" s="37" t="str">
        <f>'14'!$C$10</f>
        <v xml:space="preserve"> </v>
      </c>
      <c r="H690" s="37">
        <f>VLOOKUP($C690,'14'!$A$19:$O$300,2,FALSE)</f>
        <v>0</v>
      </c>
      <c r="I690" s="47">
        <f>'14'!$C$11</f>
        <v>0</v>
      </c>
      <c r="J690" s="37">
        <v>0</v>
      </c>
      <c r="K690" s="37">
        <f>VLOOKUP($C690,'14'!$A$19:$O$300,15,FALSE)</f>
        <v>0</v>
      </c>
      <c r="L690" s="37">
        <f>VLOOKUP($C690,'14'!$A$19:$O$300,14,FALSE)</f>
        <v>0</v>
      </c>
      <c r="M690" s="37">
        <f>VLOOKUP($C690,'14'!$A$19:$O$300,13,FALSE)</f>
        <v>0</v>
      </c>
      <c r="N690" s="37">
        <f t="shared" si="33"/>
        <v>0</v>
      </c>
      <c r="O690" s="37">
        <f>'14'!$L$50</f>
        <v>0</v>
      </c>
      <c r="P690" s="37" t="str">
        <f>VLOOKUP($C690,'14'!$A$19:$P$300,16,FALSE)</f>
        <v xml:space="preserve"> </v>
      </c>
      <c r="Q690" s="37">
        <f>'14'!$K$50</f>
        <v>0</v>
      </c>
    </row>
    <row r="691" spans="1:17" x14ac:dyDescent="0.25">
      <c r="A691" s="44">
        <f t="shared" si="34"/>
        <v>14</v>
      </c>
      <c r="C691" s="37" t="str">
        <f>'14'!$A$51</f>
        <v xml:space="preserve"> </v>
      </c>
      <c r="E691" s="37" t="str">
        <f t="shared" si="32"/>
        <v>PV14</v>
      </c>
      <c r="F691" s="37" t="s">
        <v>327</v>
      </c>
      <c r="G691" s="37" t="str">
        <f>'14'!$C$10</f>
        <v xml:space="preserve"> </v>
      </c>
      <c r="H691" s="37">
        <f>VLOOKUP($C691,'14'!$A$19:$O$300,2,FALSE)</f>
        <v>0</v>
      </c>
      <c r="I691" s="47">
        <f>'14'!$C$11</f>
        <v>0</v>
      </c>
      <c r="J691" s="37">
        <v>0</v>
      </c>
      <c r="K691" s="37">
        <f>VLOOKUP($C691,'14'!$A$19:$O$300,15,FALSE)</f>
        <v>0</v>
      </c>
      <c r="L691" s="37">
        <f>VLOOKUP($C691,'14'!$A$19:$O$300,14,FALSE)</f>
        <v>0</v>
      </c>
      <c r="M691" s="37">
        <f>VLOOKUP($C691,'14'!$A$19:$O$300,13,FALSE)</f>
        <v>0</v>
      </c>
      <c r="N691" s="37">
        <f t="shared" si="33"/>
        <v>0</v>
      </c>
      <c r="O691" s="37">
        <f>'14'!$L$51</f>
        <v>0</v>
      </c>
      <c r="P691" s="37" t="str">
        <f>VLOOKUP($C691,'14'!$A$19:$P$300,16,FALSE)</f>
        <v xml:space="preserve"> </v>
      </c>
      <c r="Q691" s="37">
        <f>'14'!$K$51</f>
        <v>0</v>
      </c>
    </row>
    <row r="692" spans="1:17" x14ac:dyDescent="0.25">
      <c r="A692" s="44">
        <f t="shared" si="34"/>
        <v>14</v>
      </c>
      <c r="C692" s="37" t="str">
        <f>'14'!$A$52</f>
        <v xml:space="preserve"> </v>
      </c>
      <c r="E692" s="37" t="str">
        <f t="shared" si="32"/>
        <v>PV14</v>
      </c>
      <c r="F692" s="37" t="s">
        <v>327</v>
      </c>
      <c r="G692" s="37" t="str">
        <f>'14'!$C$10</f>
        <v xml:space="preserve"> </v>
      </c>
      <c r="H692" s="37">
        <f>VLOOKUP($C692,'14'!$A$19:$O$300,2,FALSE)</f>
        <v>0</v>
      </c>
      <c r="I692" s="47">
        <f>'14'!$C$11</f>
        <v>0</v>
      </c>
      <c r="J692" s="37">
        <v>0</v>
      </c>
      <c r="K692" s="37">
        <f>VLOOKUP($C692,'14'!$A$19:$O$300,15,FALSE)</f>
        <v>0</v>
      </c>
      <c r="L692" s="37">
        <f>VLOOKUP($C692,'14'!$A$19:$O$300,14,FALSE)</f>
        <v>0</v>
      </c>
      <c r="M692" s="37">
        <f>VLOOKUP($C692,'14'!$A$19:$O$300,13,FALSE)</f>
        <v>0</v>
      </c>
      <c r="N692" s="37">
        <f t="shared" si="33"/>
        <v>0</v>
      </c>
      <c r="O692" s="37">
        <f>'14'!$L$52</f>
        <v>0</v>
      </c>
      <c r="P692" s="37" t="str">
        <f>VLOOKUP($C692,'14'!$A$19:$P$300,16,FALSE)</f>
        <v xml:space="preserve"> </v>
      </c>
      <c r="Q692" s="37">
        <f>'14'!$K$52</f>
        <v>0</v>
      </c>
    </row>
    <row r="693" spans="1:17" x14ac:dyDescent="0.25">
      <c r="A693" s="44">
        <f t="shared" si="34"/>
        <v>14</v>
      </c>
      <c r="C693" s="37" t="str">
        <f>'14'!$A$53</f>
        <v xml:space="preserve"> </v>
      </c>
      <c r="E693" s="37" t="str">
        <f t="shared" si="32"/>
        <v>PV14</v>
      </c>
      <c r="F693" s="37" t="s">
        <v>327</v>
      </c>
      <c r="G693" s="37" t="str">
        <f>'14'!$C$10</f>
        <v xml:space="preserve"> </v>
      </c>
      <c r="H693" s="37">
        <f>VLOOKUP($C693,'14'!$A$19:$O$300,2,FALSE)</f>
        <v>0</v>
      </c>
      <c r="I693" s="47">
        <f>'14'!$C$11</f>
        <v>0</v>
      </c>
      <c r="J693" s="37">
        <v>0</v>
      </c>
      <c r="K693" s="37">
        <f>VLOOKUP($C693,'14'!$A$19:$O$300,15,FALSE)</f>
        <v>0</v>
      </c>
      <c r="L693" s="37">
        <f>VLOOKUP($C693,'14'!$A$19:$O$300,14,FALSE)</f>
        <v>0</v>
      </c>
      <c r="M693" s="37">
        <f>VLOOKUP($C693,'14'!$A$19:$O$300,13,FALSE)</f>
        <v>0</v>
      </c>
      <c r="N693" s="37">
        <f t="shared" si="33"/>
        <v>0</v>
      </c>
      <c r="O693" s="37">
        <f>'14'!$L$53</f>
        <v>0</v>
      </c>
      <c r="P693" s="37" t="str">
        <f>VLOOKUP($C693,'14'!$A$19:$P$300,16,FALSE)</f>
        <v xml:space="preserve"> </v>
      </c>
      <c r="Q693" s="37">
        <f>'14'!$K$53</f>
        <v>0</v>
      </c>
    </row>
    <row r="694" spans="1:17" x14ac:dyDescent="0.25">
      <c r="A694" s="44">
        <f t="shared" si="34"/>
        <v>14</v>
      </c>
      <c r="C694" s="37" t="str">
        <f>'14'!$A$54</f>
        <v xml:space="preserve"> </v>
      </c>
      <c r="E694" s="37" t="str">
        <f t="shared" si="32"/>
        <v>PV14</v>
      </c>
      <c r="F694" s="37" t="s">
        <v>327</v>
      </c>
      <c r="G694" s="37" t="str">
        <f>'14'!$C$10</f>
        <v xml:space="preserve"> </v>
      </c>
      <c r="H694" s="37">
        <f>VLOOKUP($C694,'14'!$A$19:$O$300,2,FALSE)</f>
        <v>0</v>
      </c>
      <c r="I694" s="47">
        <f>'14'!$C$11</f>
        <v>0</v>
      </c>
      <c r="J694" s="37">
        <v>0</v>
      </c>
      <c r="K694" s="37">
        <f>VLOOKUP($C694,'14'!$A$19:$O$300,15,FALSE)</f>
        <v>0</v>
      </c>
      <c r="L694" s="37">
        <f>VLOOKUP($C694,'14'!$A$19:$O$300,14,FALSE)</f>
        <v>0</v>
      </c>
      <c r="M694" s="37">
        <f>VLOOKUP($C694,'14'!$A$19:$O$300,13,FALSE)</f>
        <v>0</v>
      </c>
      <c r="N694" s="37">
        <f t="shared" si="33"/>
        <v>0</v>
      </c>
      <c r="O694" s="37">
        <f>'14'!$L$54</f>
        <v>0</v>
      </c>
      <c r="P694" s="37" t="str">
        <f>VLOOKUP($C694,'14'!$A$19:$P$300,16,FALSE)</f>
        <v xml:space="preserve"> </v>
      </c>
      <c r="Q694" s="37">
        <f>'14'!$K$54</f>
        <v>0</v>
      </c>
    </row>
    <row r="695" spans="1:17" x14ac:dyDescent="0.25">
      <c r="A695" s="44">
        <f t="shared" si="34"/>
        <v>14</v>
      </c>
      <c r="C695" s="37" t="str">
        <f>'14'!$A$55</f>
        <v xml:space="preserve"> </v>
      </c>
      <c r="E695" s="37" t="str">
        <f t="shared" si="32"/>
        <v>PV14</v>
      </c>
      <c r="F695" s="37" t="s">
        <v>327</v>
      </c>
      <c r="G695" s="37" t="str">
        <f>'14'!$C$10</f>
        <v xml:space="preserve"> </v>
      </c>
      <c r="H695" s="37">
        <f>VLOOKUP($C695,'14'!$A$19:$O$300,2,FALSE)</f>
        <v>0</v>
      </c>
      <c r="I695" s="47">
        <f>'14'!$C$11</f>
        <v>0</v>
      </c>
      <c r="J695" s="37">
        <v>0</v>
      </c>
      <c r="K695" s="37">
        <f>VLOOKUP($C695,'14'!$A$19:$O$300,15,FALSE)</f>
        <v>0</v>
      </c>
      <c r="L695" s="37">
        <f>VLOOKUP($C695,'14'!$A$19:$O$300,14,FALSE)</f>
        <v>0</v>
      </c>
      <c r="M695" s="37">
        <f>VLOOKUP($C695,'14'!$A$19:$O$300,13,FALSE)</f>
        <v>0</v>
      </c>
      <c r="N695" s="37">
        <f t="shared" si="33"/>
        <v>0</v>
      </c>
      <c r="O695" s="37">
        <f>'14'!$L$55</f>
        <v>0</v>
      </c>
      <c r="P695" s="37" t="str">
        <f>VLOOKUP($C695,'14'!$A$19:$P$300,16,FALSE)</f>
        <v xml:space="preserve"> </v>
      </c>
      <c r="Q695" s="37">
        <f>'14'!$K$55</f>
        <v>0</v>
      </c>
    </row>
    <row r="696" spans="1:17" x14ac:dyDescent="0.25">
      <c r="A696" s="44">
        <f t="shared" si="34"/>
        <v>14</v>
      </c>
      <c r="C696" s="37" t="str">
        <f>'14'!$A$56</f>
        <v xml:space="preserve"> </v>
      </c>
      <c r="E696" s="37" t="str">
        <f t="shared" si="32"/>
        <v>PV14</v>
      </c>
      <c r="F696" s="37" t="s">
        <v>327</v>
      </c>
      <c r="G696" s="37" t="str">
        <f>'14'!$C$10</f>
        <v xml:space="preserve"> </v>
      </c>
      <c r="H696" s="37">
        <f>VLOOKUP($C696,'14'!$A$19:$O$300,2,FALSE)</f>
        <v>0</v>
      </c>
      <c r="I696" s="47">
        <f>'14'!$C$11</f>
        <v>0</v>
      </c>
      <c r="J696" s="37">
        <v>0</v>
      </c>
      <c r="K696" s="37">
        <f>VLOOKUP($C696,'14'!$A$19:$O$300,15,FALSE)</f>
        <v>0</v>
      </c>
      <c r="L696" s="37">
        <f>VLOOKUP($C696,'14'!$A$19:$O$300,14,FALSE)</f>
        <v>0</v>
      </c>
      <c r="M696" s="37">
        <f>VLOOKUP($C696,'14'!$A$19:$O$300,13,FALSE)</f>
        <v>0</v>
      </c>
      <c r="N696" s="37">
        <f t="shared" si="33"/>
        <v>0</v>
      </c>
      <c r="O696" s="37">
        <f>'14'!$L$56</f>
        <v>0</v>
      </c>
      <c r="P696" s="37" t="str">
        <f>VLOOKUP($C696,'14'!$A$19:$P$300,16,FALSE)</f>
        <v xml:space="preserve"> </v>
      </c>
      <c r="Q696" s="37">
        <f>'14'!$K$56</f>
        <v>0</v>
      </c>
    </row>
    <row r="697" spans="1:17" x14ac:dyDescent="0.25">
      <c r="A697" s="44">
        <f t="shared" si="34"/>
        <v>14</v>
      </c>
      <c r="C697" s="37" t="str">
        <f>'14'!$A$57</f>
        <v xml:space="preserve"> </v>
      </c>
      <c r="E697" s="37" t="str">
        <f t="shared" si="32"/>
        <v>PV14</v>
      </c>
      <c r="F697" s="37" t="s">
        <v>327</v>
      </c>
      <c r="G697" s="37" t="str">
        <f>'14'!$C$10</f>
        <v xml:space="preserve"> </v>
      </c>
      <c r="H697" s="37">
        <f>VLOOKUP($C697,'14'!$A$19:$O$300,2,FALSE)</f>
        <v>0</v>
      </c>
      <c r="I697" s="47">
        <f>'14'!$C$11</f>
        <v>0</v>
      </c>
      <c r="J697" s="37">
        <v>0</v>
      </c>
      <c r="K697" s="37">
        <f>VLOOKUP($C697,'14'!$A$19:$O$300,15,FALSE)</f>
        <v>0</v>
      </c>
      <c r="L697" s="37">
        <f>VLOOKUP($C697,'14'!$A$19:$O$300,14,FALSE)</f>
        <v>0</v>
      </c>
      <c r="M697" s="37">
        <f>VLOOKUP($C697,'14'!$A$19:$O$300,13,FALSE)</f>
        <v>0</v>
      </c>
      <c r="N697" s="37">
        <f t="shared" si="33"/>
        <v>0</v>
      </c>
      <c r="O697" s="37">
        <f>'14'!$L$57</f>
        <v>0</v>
      </c>
      <c r="P697" s="37" t="str">
        <f>VLOOKUP($C697,'14'!$A$19:$P$300,16,FALSE)</f>
        <v xml:space="preserve"> </v>
      </c>
      <c r="Q697" s="37">
        <f>'14'!$K$57</f>
        <v>0</v>
      </c>
    </row>
    <row r="698" spans="1:17" x14ac:dyDescent="0.25">
      <c r="A698" s="44">
        <f t="shared" si="34"/>
        <v>14</v>
      </c>
      <c r="C698" s="37" t="str">
        <f>'14'!$A$58</f>
        <v xml:space="preserve"> </v>
      </c>
      <c r="E698" s="37" t="str">
        <f t="shared" si="32"/>
        <v>PV14</v>
      </c>
      <c r="F698" s="37" t="s">
        <v>327</v>
      </c>
      <c r="G698" s="37" t="str">
        <f>'14'!$C$10</f>
        <v xml:space="preserve"> </v>
      </c>
      <c r="H698" s="37">
        <f>VLOOKUP($C698,'14'!$A$19:$O$300,2,FALSE)</f>
        <v>0</v>
      </c>
      <c r="I698" s="47">
        <f>'14'!$C$11</f>
        <v>0</v>
      </c>
      <c r="J698" s="37">
        <v>0</v>
      </c>
      <c r="K698" s="37">
        <f>VLOOKUP($C698,'14'!$A$19:$O$300,15,FALSE)</f>
        <v>0</v>
      </c>
      <c r="L698" s="37">
        <f>VLOOKUP($C698,'14'!$A$19:$O$300,14,FALSE)</f>
        <v>0</v>
      </c>
      <c r="M698" s="37">
        <f>VLOOKUP($C698,'14'!$A$19:$O$300,13,FALSE)</f>
        <v>0</v>
      </c>
      <c r="N698" s="37">
        <f t="shared" si="33"/>
        <v>0</v>
      </c>
      <c r="O698" s="37">
        <f>'14'!$L$58</f>
        <v>0</v>
      </c>
      <c r="P698" s="37" t="str">
        <f>VLOOKUP($C698,'14'!$A$19:$P$300,16,FALSE)</f>
        <v xml:space="preserve"> </v>
      </c>
      <c r="Q698" s="37">
        <f>'14'!$K$58</f>
        <v>0</v>
      </c>
    </row>
    <row r="699" spans="1:17" x14ac:dyDescent="0.25">
      <c r="A699" s="44">
        <f t="shared" si="34"/>
        <v>14</v>
      </c>
      <c r="C699" s="37" t="str">
        <f>'14'!$A$59</f>
        <v xml:space="preserve"> </v>
      </c>
      <c r="E699" s="37" t="str">
        <f t="shared" si="32"/>
        <v>PV14</v>
      </c>
      <c r="F699" s="37" t="s">
        <v>327</v>
      </c>
      <c r="G699" s="37" t="str">
        <f>'14'!$C$10</f>
        <v xml:space="preserve"> </v>
      </c>
      <c r="H699" s="37">
        <f>VLOOKUP($C699,'14'!$A$19:$O$300,2,FALSE)</f>
        <v>0</v>
      </c>
      <c r="I699" s="47">
        <f>'14'!$C$11</f>
        <v>0</v>
      </c>
      <c r="J699" s="37">
        <v>0</v>
      </c>
      <c r="K699" s="37">
        <f>VLOOKUP($C699,'14'!$A$19:$O$300,15,FALSE)</f>
        <v>0</v>
      </c>
      <c r="L699" s="37">
        <f>VLOOKUP($C699,'14'!$A$19:$O$300,14,FALSE)</f>
        <v>0</v>
      </c>
      <c r="M699" s="37">
        <f>VLOOKUP($C699,'14'!$A$19:$O$300,13,FALSE)</f>
        <v>0</v>
      </c>
      <c r="N699" s="37">
        <f t="shared" si="33"/>
        <v>0</v>
      </c>
      <c r="O699" s="37">
        <f>'14'!$L$59</f>
        <v>0</v>
      </c>
      <c r="P699" s="37" t="str">
        <f>VLOOKUP($C699,'14'!$A$19:$P$300,16,FALSE)</f>
        <v xml:space="preserve"> </v>
      </c>
      <c r="Q699" s="37">
        <f>'14'!$K$59</f>
        <v>0</v>
      </c>
    </row>
    <row r="700" spans="1:17" x14ac:dyDescent="0.25">
      <c r="A700" s="44">
        <f t="shared" si="34"/>
        <v>14</v>
      </c>
      <c r="C700" s="37" t="str">
        <f>'14'!$A$60</f>
        <v xml:space="preserve"> </v>
      </c>
      <c r="E700" s="37" t="str">
        <f t="shared" si="32"/>
        <v>PV14</v>
      </c>
      <c r="F700" s="37" t="s">
        <v>327</v>
      </c>
      <c r="G700" s="37" t="str">
        <f>'14'!$C$10</f>
        <v xml:space="preserve"> </v>
      </c>
      <c r="H700" s="37">
        <f>VLOOKUP($C700,'14'!$A$19:$O$300,2,FALSE)</f>
        <v>0</v>
      </c>
      <c r="I700" s="47">
        <f>'14'!$C$11</f>
        <v>0</v>
      </c>
      <c r="J700" s="37">
        <v>0</v>
      </c>
      <c r="K700" s="37">
        <f>VLOOKUP($C700,'14'!$A$19:$O$300,15,FALSE)</f>
        <v>0</v>
      </c>
      <c r="L700" s="37">
        <f>VLOOKUP($C700,'14'!$A$19:$O$300,14,FALSE)</f>
        <v>0</v>
      </c>
      <c r="M700" s="37">
        <f>VLOOKUP($C700,'14'!$A$19:$O$300,13,FALSE)</f>
        <v>0</v>
      </c>
      <c r="N700" s="37">
        <f t="shared" si="33"/>
        <v>0</v>
      </c>
      <c r="O700" s="37">
        <f>'14'!$L$60</f>
        <v>0</v>
      </c>
      <c r="P700" s="37" t="str">
        <f>VLOOKUP($C700,'14'!$A$19:$P$300,16,FALSE)</f>
        <v xml:space="preserve"> </v>
      </c>
      <c r="Q700" s="37">
        <f>'14'!$K$60</f>
        <v>0</v>
      </c>
    </row>
    <row r="701" spans="1:17" x14ac:dyDescent="0.25">
      <c r="A701" s="44">
        <f t="shared" si="34"/>
        <v>14</v>
      </c>
      <c r="C701" s="37" t="str">
        <f>'14'!$A$61</f>
        <v xml:space="preserve"> </v>
      </c>
      <c r="E701" s="37" t="str">
        <f t="shared" si="32"/>
        <v>PV14</v>
      </c>
      <c r="F701" s="37" t="s">
        <v>327</v>
      </c>
      <c r="G701" s="37" t="str">
        <f>'14'!$C$10</f>
        <v xml:space="preserve"> </v>
      </c>
      <c r="H701" s="37">
        <f>VLOOKUP($C701,'14'!$A$19:$O$300,2,FALSE)</f>
        <v>0</v>
      </c>
      <c r="I701" s="47">
        <f>'14'!$C$11</f>
        <v>0</v>
      </c>
      <c r="J701" s="37">
        <v>0</v>
      </c>
      <c r="K701" s="37">
        <f>VLOOKUP($C701,'14'!$A$19:$O$300,15,FALSE)</f>
        <v>0</v>
      </c>
      <c r="L701" s="37">
        <f>VLOOKUP($C701,'14'!$A$19:$O$300,14,FALSE)</f>
        <v>0</v>
      </c>
      <c r="M701" s="37">
        <f>VLOOKUP($C701,'14'!$A$19:$O$300,13,FALSE)</f>
        <v>0</v>
      </c>
      <c r="N701" s="37">
        <f t="shared" si="33"/>
        <v>0</v>
      </c>
      <c r="O701" s="37">
        <f>'14'!$L$61</f>
        <v>0</v>
      </c>
      <c r="P701" s="37" t="str">
        <f>VLOOKUP($C701,'14'!$A$19:$P$300,16,FALSE)</f>
        <v xml:space="preserve"> </v>
      </c>
      <c r="Q701" s="37">
        <f>'14'!$K$61</f>
        <v>0</v>
      </c>
    </row>
    <row r="702" spans="1:17" x14ac:dyDescent="0.25">
      <c r="A702" s="44">
        <f t="shared" si="34"/>
        <v>14</v>
      </c>
      <c r="C702" s="37" t="str">
        <f>'14'!$A$62</f>
        <v xml:space="preserve"> </v>
      </c>
      <c r="E702" s="37" t="str">
        <f t="shared" si="32"/>
        <v>PV14</v>
      </c>
      <c r="F702" s="37" t="s">
        <v>327</v>
      </c>
      <c r="G702" s="37" t="str">
        <f>'14'!$C$10</f>
        <v xml:space="preserve"> </v>
      </c>
      <c r="H702" s="37">
        <f>VLOOKUP($C702,'14'!$A$19:$O$300,2,FALSE)</f>
        <v>0</v>
      </c>
      <c r="I702" s="47">
        <f>'14'!$C$11</f>
        <v>0</v>
      </c>
      <c r="J702" s="37">
        <v>0</v>
      </c>
      <c r="K702" s="37">
        <f>VLOOKUP($C702,'14'!$A$19:$O$300,15,FALSE)</f>
        <v>0</v>
      </c>
      <c r="L702" s="37">
        <f>VLOOKUP($C702,'14'!$A$19:$O$300,14,FALSE)</f>
        <v>0</v>
      </c>
      <c r="M702" s="37">
        <f>VLOOKUP($C702,'14'!$A$19:$O$300,13,FALSE)</f>
        <v>0</v>
      </c>
      <c r="N702" s="37">
        <f t="shared" si="33"/>
        <v>0</v>
      </c>
      <c r="O702" s="37">
        <f>'14'!$L$62</f>
        <v>0</v>
      </c>
      <c r="P702" s="37" t="str">
        <f>VLOOKUP($C702,'14'!$A$19:$P$300,16,FALSE)</f>
        <v xml:space="preserve"> </v>
      </c>
      <c r="Q702" s="37">
        <f>'14'!$K$62</f>
        <v>0</v>
      </c>
    </row>
    <row r="703" spans="1:17" x14ac:dyDescent="0.25">
      <c r="A703" s="44">
        <f t="shared" si="34"/>
        <v>14</v>
      </c>
      <c r="C703" s="37" t="str">
        <f>'14'!$A$63</f>
        <v xml:space="preserve"> </v>
      </c>
      <c r="E703" s="37" t="str">
        <f t="shared" si="32"/>
        <v>PV14</v>
      </c>
      <c r="F703" s="37" t="s">
        <v>327</v>
      </c>
      <c r="G703" s="37" t="str">
        <f>'14'!$C$10</f>
        <v xml:space="preserve"> </v>
      </c>
      <c r="H703" s="37">
        <f>VLOOKUP($C703,'14'!$A$19:$O$300,2,FALSE)</f>
        <v>0</v>
      </c>
      <c r="I703" s="47">
        <f>'14'!$C$11</f>
        <v>0</v>
      </c>
      <c r="J703" s="37">
        <v>0</v>
      </c>
      <c r="K703" s="37">
        <f>VLOOKUP($C703,'14'!$A$19:$O$300,15,FALSE)</f>
        <v>0</v>
      </c>
      <c r="L703" s="37">
        <f>VLOOKUP($C703,'14'!$A$19:$O$300,14,FALSE)</f>
        <v>0</v>
      </c>
      <c r="M703" s="37">
        <f>VLOOKUP($C703,'14'!$A$19:$O$300,13,FALSE)</f>
        <v>0</v>
      </c>
      <c r="N703" s="37">
        <f t="shared" si="33"/>
        <v>0</v>
      </c>
      <c r="O703" s="37">
        <f>'14'!$L$63</f>
        <v>0</v>
      </c>
      <c r="P703" s="37" t="str">
        <f>VLOOKUP($C703,'14'!$A$19:$P$300,16,FALSE)</f>
        <v xml:space="preserve"> </v>
      </c>
      <c r="Q703" s="37">
        <f>'14'!$K$63</f>
        <v>0</v>
      </c>
    </row>
    <row r="704" spans="1:17" x14ac:dyDescent="0.25">
      <c r="A704" s="44">
        <f t="shared" si="34"/>
        <v>14</v>
      </c>
      <c r="C704" s="37" t="str">
        <f>'14'!$A$64</f>
        <v xml:space="preserve"> </v>
      </c>
      <c r="E704" s="37" t="str">
        <f t="shared" si="32"/>
        <v>PV14</v>
      </c>
      <c r="F704" s="37" t="s">
        <v>327</v>
      </c>
      <c r="G704" s="37" t="str">
        <f>'14'!$C$10</f>
        <v xml:space="preserve"> </v>
      </c>
      <c r="H704" s="37">
        <f>VLOOKUP($C704,'14'!$A$19:$O$300,2,FALSE)</f>
        <v>0</v>
      </c>
      <c r="I704" s="47">
        <f>'14'!$C$11</f>
        <v>0</v>
      </c>
      <c r="J704" s="37">
        <v>0</v>
      </c>
      <c r="K704" s="37">
        <f>VLOOKUP($C704,'14'!$A$19:$O$300,15,FALSE)</f>
        <v>0</v>
      </c>
      <c r="L704" s="37">
        <f>VLOOKUP($C704,'14'!$A$19:$O$300,14,FALSE)</f>
        <v>0</v>
      </c>
      <c r="M704" s="37">
        <f>VLOOKUP($C704,'14'!$A$19:$O$300,13,FALSE)</f>
        <v>0</v>
      </c>
      <c r="N704" s="37">
        <f t="shared" si="33"/>
        <v>0</v>
      </c>
      <c r="O704" s="37">
        <f>'14'!$L$64</f>
        <v>0</v>
      </c>
      <c r="P704" s="37" t="str">
        <f>VLOOKUP($C704,'14'!$A$19:$P$300,16,FALSE)</f>
        <v xml:space="preserve"> </v>
      </c>
      <c r="Q704" s="37">
        <f>'14'!$K$64</f>
        <v>0</v>
      </c>
    </row>
    <row r="705" spans="1:17" x14ac:dyDescent="0.25">
      <c r="A705" s="44">
        <f t="shared" si="34"/>
        <v>14</v>
      </c>
      <c r="C705" s="37" t="str">
        <f>'14'!$A$65</f>
        <v xml:space="preserve"> </v>
      </c>
      <c r="E705" s="37" t="str">
        <f t="shared" si="32"/>
        <v>PV14</v>
      </c>
      <c r="F705" s="37" t="s">
        <v>327</v>
      </c>
      <c r="G705" s="37" t="str">
        <f>'14'!$C$10</f>
        <v xml:space="preserve"> </v>
      </c>
      <c r="H705" s="37">
        <f>VLOOKUP($C705,'14'!$A$19:$O$300,2,FALSE)</f>
        <v>0</v>
      </c>
      <c r="I705" s="47">
        <f>'14'!$C$11</f>
        <v>0</v>
      </c>
      <c r="J705" s="37">
        <v>0</v>
      </c>
      <c r="K705" s="37">
        <f>VLOOKUP($C705,'14'!$A$19:$O$300,15,FALSE)</f>
        <v>0</v>
      </c>
      <c r="L705" s="37">
        <f>VLOOKUP($C705,'14'!$A$19:$O$300,14,FALSE)</f>
        <v>0</v>
      </c>
      <c r="M705" s="37">
        <f>VLOOKUP($C705,'14'!$A$19:$O$300,13,FALSE)</f>
        <v>0</v>
      </c>
      <c r="N705" s="37">
        <f t="shared" si="33"/>
        <v>0</v>
      </c>
      <c r="O705" s="37">
        <f>'14'!$L$65</f>
        <v>0</v>
      </c>
      <c r="P705" s="37" t="str">
        <f>VLOOKUP($C705,'14'!$A$19:$P$300,16,FALSE)</f>
        <v xml:space="preserve"> </v>
      </c>
      <c r="Q705" s="37">
        <f>'14'!$K$65</f>
        <v>0</v>
      </c>
    </row>
    <row r="706" spans="1:17" x14ac:dyDescent="0.25">
      <c r="A706" s="44">
        <f t="shared" si="34"/>
        <v>14</v>
      </c>
      <c r="C706" s="37" t="str">
        <f>'14'!$A$66</f>
        <v xml:space="preserve"> </v>
      </c>
      <c r="E706" s="37" t="str">
        <f t="shared" si="32"/>
        <v>PV14</v>
      </c>
      <c r="F706" s="37" t="s">
        <v>327</v>
      </c>
      <c r="G706" s="37" t="str">
        <f>'14'!$C$10</f>
        <v xml:space="preserve"> </v>
      </c>
      <c r="H706" s="37">
        <f>VLOOKUP($C706,'14'!$A$19:$O$300,2,FALSE)</f>
        <v>0</v>
      </c>
      <c r="I706" s="47">
        <f>'14'!$C$11</f>
        <v>0</v>
      </c>
      <c r="J706" s="37">
        <v>0</v>
      </c>
      <c r="K706" s="37">
        <f>VLOOKUP($C706,'14'!$A$19:$O$300,15,FALSE)</f>
        <v>0</v>
      </c>
      <c r="L706" s="37">
        <f>VLOOKUP($C706,'14'!$A$19:$O$300,14,FALSE)</f>
        <v>0</v>
      </c>
      <c r="M706" s="37">
        <f>VLOOKUP($C706,'14'!$A$19:$O$300,13,FALSE)</f>
        <v>0</v>
      </c>
      <c r="N706" s="37">
        <f t="shared" si="33"/>
        <v>0</v>
      </c>
      <c r="O706" s="37">
        <f>'14'!$L$66</f>
        <v>0</v>
      </c>
      <c r="P706" s="37" t="str">
        <f>VLOOKUP($C706,'14'!$A$19:$P$300,16,FALSE)</f>
        <v xml:space="preserve"> </v>
      </c>
      <c r="Q706" s="37">
        <f>'14'!$K$66</f>
        <v>0</v>
      </c>
    </row>
    <row r="707" spans="1:17" x14ac:dyDescent="0.25">
      <c r="A707" s="44">
        <f t="shared" si="34"/>
        <v>14</v>
      </c>
      <c r="C707" s="37" t="str">
        <f>'14'!$A$67</f>
        <v xml:space="preserve"> </v>
      </c>
      <c r="E707" s="37" t="str">
        <f t="shared" si="32"/>
        <v>PV14</v>
      </c>
      <c r="F707" s="37" t="s">
        <v>327</v>
      </c>
      <c r="G707" s="37" t="str">
        <f>'14'!$C$10</f>
        <v xml:space="preserve"> </v>
      </c>
      <c r="H707" s="37">
        <f>VLOOKUP($C707,'14'!$A$19:$O$300,2,FALSE)</f>
        <v>0</v>
      </c>
      <c r="I707" s="47">
        <f>'14'!$C$11</f>
        <v>0</v>
      </c>
      <c r="J707" s="37">
        <v>0</v>
      </c>
      <c r="K707" s="37">
        <f>VLOOKUP($C707,'14'!$A$19:$O$300,15,FALSE)</f>
        <v>0</v>
      </c>
      <c r="L707" s="37">
        <f>VLOOKUP($C707,'14'!$A$19:$O$300,14,FALSE)</f>
        <v>0</v>
      </c>
      <c r="M707" s="37">
        <f>VLOOKUP($C707,'14'!$A$19:$O$300,13,FALSE)</f>
        <v>0</v>
      </c>
      <c r="N707" s="37">
        <f t="shared" si="33"/>
        <v>0</v>
      </c>
      <c r="O707" s="37">
        <f>'14'!$L$67</f>
        <v>0</v>
      </c>
      <c r="P707" s="37" t="str">
        <f>VLOOKUP($C707,'14'!$A$19:$P$300,16,FALSE)</f>
        <v xml:space="preserve"> </v>
      </c>
      <c r="Q707" s="37">
        <f>'14'!$K$67</f>
        <v>0</v>
      </c>
    </row>
    <row r="708" spans="1:17" x14ac:dyDescent="0.25">
      <c r="A708" s="44">
        <f t="shared" si="34"/>
        <v>14</v>
      </c>
      <c r="C708" s="37" t="str">
        <f>'14'!$A$68</f>
        <v xml:space="preserve"> </v>
      </c>
      <c r="E708" s="37" t="str">
        <f t="shared" si="32"/>
        <v>PV14</v>
      </c>
      <c r="F708" s="37" t="s">
        <v>327</v>
      </c>
      <c r="G708" s="37" t="str">
        <f>'14'!$C$10</f>
        <v xml:space="preserve"> </v>
      </c>
      <c r="H708" s="37">
        <f>VLOOKUP($C708,'14'!$A$19:$O$300,2,FALSE)</f>
        <v>0</v>
      </c>
      <c r="I708" s="47">
        <f>'14'!$C$11</f>
        <v>0</v>
      </c>
      <c r="J708" s="37">
        <v>0</v>
      </c>
      <c r="K708" s="37">
        <f>VLOOKUP($C708,'14'!$A$19:$O$300,15,FALSE)</f>
        <v>0</v>
      </c>
      <c r="L708" s="37">
        <f>VLOOKUP($C708,'14'!$A$19:$O$300,14,FALSE)</f>
        <v>0</v>
      </c>
      <c r="M708" s="37">
        <f>VLOOKUP($C708,'14'!$A$19:$O$300,13,FALSE)</f>
        <v>0</v>
      </c>
      <c r="N708" s="37">
        <f t="shared" si="33"/>
        <v>0</v>
      </c>
      <c r="O708" s="37">
        <f>'14'!$L$68</f>
        <v>0</v>
      </c>
      <c r="P708" s="37" t="str">
        <f>VLOOKUP($C708,'14'!$A$19:$P$300,16,FALSE)</f>
        <v xml:space="preserve"> </v>
      </c>
      <c r="Q708" s="37">
        <f>'14'!$K$68</f>
        <v>0</v>
      </c>
    </row>
    <row r="709" spans="1:17" x14ac:dyDescent="0.25">
      <c r="A709" s="46">
        <f t="shared" si="34"/>
        <v>15</v>
      </c>
      <c r="C709" s="37" t="str">
        <f>'15'!$A$19</f>
        <v xml:space="preserve"> </v>
      </c>
      <c r="E709" s="37" t="str">
        <f t="shared" si="32"/>
        <v>PV15</v>
      </c>
      <c r="F709" s="37" t="s">
        <v>327</v>
      </c>
      <c r="G709" s="37" t="str">
        <f>'15'!$C$10</f>
        <v xml:space="preserve"> </v>
      </c>
      <c r="H709" s="37">
        <f>VLOOKUP($C709,'15'!$A$19:$O$300,2,FALSE)</f>
        <v>0</v>
      </c>
      <c r="I709" s="47">
        <f>'15'!$C$11</f>
        <v>0</v>
      </c>
      <c r="J709" s="37">
        <v>0</v>
      </c>
      <c r="K709" s="37">
        <f>VLOOKUP($C709,'15'!$A$19:$O$300,15,FALSE)</f>
        <v>0</v>
      </c>
      <c r="L709" s="37">
        <f>VLOOKUP($C709,'15'!$A$19:$O$300,14,FALSE)</f>
        <v>0</v>
      </c>
      <c r="M709" s="37">
        <f>VLOOKUP($C709,'15'!$A$19:$O$300,13,FALSE)</f>
        <v>0</v>
      </c>
      <c r="N709" s="37">
        <f t="shared" si="33"/>
        <v>0</v>
      </c>
      <c r="O709" s="37">
        <f>'15'!$L$19</f>
        <v>0</v>
      </c>
      <c r="P709" s="37" t="str">
        <f>VLOOKUP($C709,'15'!$A$19:$P$300,16,FALSE)</f>
        <v xml:space="preserve"> </v>
      </c>
      <c r="Q709" s="37">
        <f>'15'!$K$19</f>
        <v>0</v>
      </c>
    </row>
    <row r="710" spans="1:17" x14ac:dyDescent="0.25">
      <c r="A710" s="46">
        <f t="shared" si="34"/>
        <v>15</v>
      </c>
      <c r="C710" s="37" t="str">
        <f>'15'!$A$20</f>
        <v xml:space="preserve"> </v>
      </c>
      <c r="E710" s="37" t="str">
        <f t="shared" si="32"/>
        <v>PV15</v>
      </c>
      <c r="F710" s="37" t="s">
        <v>327</v>
      </c>
      <c r="G710" s="37" t="str">
        <f>'15'!$C$10</f>
        <v xml:space="preserve"> </v>
      </c>
      <c r="H710" s="37">
        <f>VLOOKUP($C710,'15'!$A$19:$O$300,2,FALSE)</f>
        <v>0</v>
      </c>
      <c r="I710" s="47">
        <f>'15'!$C$11</f>
        <v>0</v>
      </c>
      <c r="J710" s="37">
        <v>0</v>
      </c>
      <c r="K710" s="37">
        <f>VLOOKUP($C710,'15'!$A$19:$O$300,15,FALSE)</f>
        <v>0</v>
      </c>
      <c r="L710" s="37">
        <f>VLOOKUP($C710,'15'!$A$19:$O$300,14,FALSE)</f>
        <v>0</v>
      </c>
      <c r="M710" s="37">
        <f>VLOOKUP($C710,'15'!$A$19:$O$300,13,FALSE)</f>
        <v>0</v>
      </c>
      <c r="N710" s="37">
        <f t="shared" si="33"/>
        <v>0</v>
      </c>
      <c r="O710" s="37">
        <f>'15'!$L$20</f>
        <v>0</v>
      </c>
      <c r="P710" s="37" t="str">
        <f>VLOOKUP($C710,'15'!$A$19:$P$300,16,FALSE)</f>
        <v xml:space="preserve"> </v>
      </c>
      <c r="Q710" s="37">
        <f>'15'!$K$20</f>
        <v>0</v>
      </c>
    </row>
    <row r="711" spans="1:17" x14ac:dyDescent="0.25">
      <c r="A711" s="46">
        <f t="shared" si="34"/>
        <v>15</v>
      </c>
      <c r="C711" s="37" t="str">
        <f>'15'!$A$21</f>
        <v xml:space="preserve"> </v>
      </c>
      <c r="E711" s="37" t="str">
        <f t="shared" si="32"/>
        <v>PV15</v>
      </c>
      <c r="F711" s="37" t="s">
        <v>327</v>
      </c>
      <c r="G711" s="37" t="str">
        <f>'15'!$C$10</f>
        <v xml:space="preserve"> </v>
      </c>
      <c r="H711" s="37">
        <f>VLOOKUP($C711,'15'!$A$19:$O$300,2,FALSE)</f>
        <v>0</v>
      </c>
      <c r="I711" s="47">
        <f>'15'!$C$11</f>
        <v>0</v>
      </c>
      <c r="J711" s="37">
        <v>0</v>
      </c>
      <c r="K711" s="37">
        <f>VLOOKUP($C711,'15'!$A$19:$O$300,15,FALSE)</f>
        <v>0</v>
      </c>
      <c r="L711" s="37">
        <f>VLOOKUP($C711,'15'!$A$19:$O$300,14,FALSE)</f>
        <v>0</v>
      </c>
      <c r="M711" s="37">
        <f>VLOOKUP($C711,'15'!$A$19:$O$300,13,FALSE)</f>
        <v>0</v>
      </c>
      <c r="N711" s="37">
        <f t="shared" si="33"/>
        <v>0</v>
      </c>
      <c r="O711" s="37">
        <f>'15'!$L$21</f>
        <v>0</v>
      </c>
      <c r="P711" s="37" t="str">
        <f>VLOOKUP($C711,'15'!$A$19:$P$300,16,FALSE)</f>
        <v xml:space="preserve"> </v>
      </c>
      <c r="Q711" s="37">
        <f>'15'!$K$21</f>
        <v>0</v>
      </c>
    </row>
    <row r="712" spans="1:17" x14ac:dyDescent="0.25">
      <c r="A712" s="46">
        <f t="shared" si="34"/>
        <v>15</v>
      </c>
      <c r="C712" s="37" t="str">
        <f>'15'!$A$22</f>
        <v xml:space="preserve"> </v>
      </c>
      <c r="E712" s="37" t="str">
        <f t="shared" si="32"/>
        <v>PV15</v>
      </c>
      <c r="F712" s="37" t="s">
        <v>327</v>
      </c>
      <c r="G712" s="37" t="str">
        <f>'15'!$C$10</f>
        <v xml:space="preserve"> </v>
      </c>
      <c r="H712" s="37">
        <f>VLOOKUP($C712,'15'!$A$19:$O$300,2,FALSE)</f>
        <v>0</v>
      </c>
      <c r="I712" s="47">
        <f>'15'!$C$11</f>
        <v>0</v>
      </c>
      <c r="J712" s="37">
        <v>0</v>
      </c>
      <c r="K712" s="37">
        <f>VLOOKUP($C712,'15'!$A$19:$O$300,15,FALSE)</f>
        <v>0</v>
      </c>
      <c r="L712" s="37">
        <f>VLOOKUP($C712,'15'!$A$19:$O$300,14,FALSE)</f>
        <v>0</v>
      </c>
      <c r="M712" s="37">
        <f>VLOOKUP($C712,'15'!$A$19:$O$300,13,FALSE)</f>
        <v>0</v>
      </c>
      <c r="N712" s="37">
        <f t="shared" si="33"/>
        <v>0</v>
      </c>
      <c r="O712" s="37">
        <f>'15'!$L$22</f>
        <v>0</v>
      </c>
      <c r="P712" s="37" t="str">
        <f>VLOOKUP($C712,'15'!$A$19:$P$300,16,FALSE)</f>
        <v xml:space="preserve"> </v>
      </c>
      <c r="Q712" s="37">
        <f>'15'!$K$22</f>
        <v>0</v>
      </c>
    </row>
    <row r="713" spans="1:17" x14ac:dyDescent="0.25">
      <c r="A713" s="46">
        <f t="shared" si="34"/>
        <v>15</v>
      </c>
      <c r="C713" s="37" t="str">
        <f>'15'!$A$23</f>
        <v xml:space="preserve"> </v>
      </c>
      <c r="E713" s="37" t="str">
        <f t="shared" si="32"/>
        <v>PV15</v>
      </c>
      <c r="F713" s="37" t="s">
        <v>327</v>
      </c>
      <c r="G713" s="37" t="str">
        <f>'15'!$C$10</f>
        <v xml:space="preserve"> </v>
      </c>
      <c r="H713" s="37">
        <f>VLOOKUP($C713,'15'!$A$19:$O$300,2,FALSE)</f>
        <v>0</v>
      </c>
      <c r="I713" s="47">
        <f>'15'!$C$11</f>
        <v>0</v>
      </c>
      <c r="J713" s="37">
        <v>0</v>
      </c>
      <c r="K713" s="37">
        <f>VLOOKUP($C713,'15'!$A$19:$O$300,15,FALSE)</f>
        <v>0</v>
      </c>
      <c r="L713" s="37">
        <f>VLOOKUP($C713,'15'!$A$19:$O$300,14,FALSE)</f>
        <v>0</v>
      </c>
      <c r="M713" s="37">
        <f>VLOOKUP($C713,'15'!$A$19:$O$300,13,FALSE)</f>
        <v>0</v>
      </c>
      <c r="N713" s="37">
        <f t="shared" si="33"/>
        <v>0</v>
      </c>
      <c r="O713" s="37">
        <f>'15'!$L$23</f>
        <v>0</v>
      </c>
      <c r="P713" s="37" t="str">
        <f>VLOOKUP($C713,'15'!$A$19:$P$300,16,FALSE)</f>
        <v xml:space="preserve"> </v>
      </c>
      <c r="Q713" s="37">
        <f>'15'!$K$23</f>
        <v>0</v>
      </c>
    </row>
    <row r="714" spans="1:17" x14ac:dyDescent="0.25">
      <c r="A714" s="46">
        <f t="shared" si="34"/>
        <v>15</v>
      </c>
      <c r="C714" s="37" t="str">
        <f>'15'!$A$24</f>
        <v xml:space="preserve"> </v>
      </c>
      <c r="E714" s="37" t="str">
        <f t="shared" ref="E714:E777" si="35">CONCATENATE("PV",A714)</f>
        <v>PV15</v>
      </c>
      <c r="F714" s="37" t="s">
        <v>327</v>
      </c>
      <c r="G714" s="37" t="str">
        <f>'15'!$C$10</f>
        <v xml:space="preserve"> </v>
      </c>
      <c r="H714" s="37">
        <f>VLOOKUP($C714,'15'!$A$19:$O$300,2,FALSE)</f>
        <v>0</v>
      </c>
      <c r="I714" s="47">
        <f>'15'!$C$11</f>
        <v>0</v>
      </c>
      <c r="J714" s="37">
        <v>0</v>
      </c>
      <c r="K714" s="37">
        <f>VLOOKUP($C714,'15'!$A$19:$O$300,15,FALSE)</f>
        <v>0</v>
      </c>
      <c r="L714" s="37">
        <f>VLOOKUP($C714,'15'!$A$19:$O$300,14,FALSE)</f>
        <v>0</v>
      </c>
      <c r="M714" s="37">
        <f>VLOOKUP($C714,'15'!$A$19:$O$300,13,FALSE)</f>
        <v>0</v>
      </c>
      <c r="N714" s="37">
        <f t="shared" ref="N714:N777" si="36">H714</f>
        <v>0</v>
      </c>
      <c r="O714" s="37">
        <f>'15'!$L$24</f>
        <v>0</v>
      </c>
      <c r="P714" s="37" t="str">
        <f>VLOOKUP($C714,'15'!$A$19:$P$300,16,FALSE)</f>
        <v xml:space="preserve"> </v>
      </c>
      <c r="Q714" s="37">
        <f>'15'!$K$24</f>
        <v>0</v>
      </c>
    </row>
    <row r="715" spans="1:17" x14ac:dyDescent="0.25">
      <c r="A715" s="46">
        <f t="shared" si="34"/>
        <v>15</v>
      </c>
      <c r="C715" s="37" t="str">
        <f>'15'!$A$25</f>
        <v xml:space="preserve"> </v>
      </c>
      <c r="E715" s="37" t="str">
        <f t="shared" si="35"/>
        <v>PV15</v>
      </c>
      <c r="F715" s="37" t="s">
        <v>327</v>
      </c>
      <c r="G715" s="37" t="str">
        <f>'15'!$C$10</f>
        <v xml:space="preserve"> </v>
      </c>
      <c r="H715" s="37">
        <f>VLOOKUP($C715,'15'!$A$19:$O$300,2,FALSE)</f>
        <v>0</v>
      </c>
      <c r="I715" s="47">
        <f>'15'!$C$11</f>
        <v>0</v>
      </c>
      <c r="J715" s="37">
        <v>0</v>
      </c>
      <c r="K715" s="37">
        <f>VLOOKUP($C715,'15'!$A$19:$O$300,15,FALSE)</f>
        <v>0</v>
      </c>
      <c r="L715" s="37">
        <f>VLOOKUP($C715,'15'!$A$19:$O$300,14,FALSE)</f>
        <v>0</v>
      </c>
      <c r="M715" s="37">
        <f>VLOOKUP($C715,'15'!$A$19:$O$300,13,FALSE)</f>
        <v>0</v>
      </c>
      <c r="N715" s="37">
        <f t="shared" si="36"/>
        <v>0</v>
      </c>
      <c r="O715" s="37">
        <f>'15'!$L$25</f>
        <v>0</v>
      </c>
      <c r="P715" s="37" t="str">
        <f>VLOOKUP($C715,'15'!$A$19:$P$300,16,FALSE)</f>
        <v xml:space="preserve"> </v>
      </c>
      <c r="Q715" s="37">
        <f>'15'!$K$25</f>
        <v>0</v>
      </c>
    </row>
    <row r="716" spans="1:17" x14ac:dyDescent="0.25">
      <c r="A716" s="46">
        <f t="shared" si="34"/>
        <v>15</v>
      </c>
      <c r="C716" s="37" t="str">
        <f>'15'!$A$26</f>
        <v xml:space="preserve"> </v>
      </c>
      <c r="E716" s="37" t="str">
        <f t="shared" si="35"/>
        <v>PV15</v>
      </c>
      <c r="F716" s="37" t="s">
        <v>327</v>
      </c>
      <c r="G716" s="37" t="str">
        <f>'15'!$C$10</f>
        <v xml:space="preserve"> </v>
      </c>
      <c r="H716" s="37">
        <f>VLOOKUP($C716,'15'!$A$19:$O$300,2,FALSE)</f>
        <v>0</v>
      </c>
      <c r="I716" s="47">
        <f>'15'!$C$11</f>
        <v>0</v>
      </c>
      <c r="J716" s="37">
        <v>0</v>
      </c>
      <c r="K716" s="37">
        <f>VLOOKUP($C716,'15'!$A$19:$O$300,15,FALSE)</f>
        <v>0</v>
      </c>
      <c r="L716" s="37">
        <f>VLOOKUP($C716,'15'!$A$19:$O$300,14,FALSE)</f>
        <v>0</v>
      </c>
      <c r="M716" s="37">
        <f>VLOOKUP($C716,'15'!$A$19:$O$300,13,FALSE)</f>
        <v>0</v>
      </c>
      <c r="N716" s="37">
        <f t="shared" si="36"/>
        <v>0</v>
      </c>
      <c r="O716" s="37">
        <f>'15'!$L$26</f>
        <v>0</v>
      </c>
      <c r="P716" s="37" t="str">
        <f>VLOOKUP($C716,'15'!$A$19:$P$300,16,FALSE)</f>
        <v xml:space="preserve"> </v>
      </c>
      <c r="Q716" s="37">
        <f>'15'!$K$26</f>
        <v>0</v>
      </c>
    </row>
    <row r="717" spans="1:17" x14ac:dyDescent="0.25">
      <c r="A717" s="46">
        <f t="shared" si="34"/>
        <v>15</v>
      </c>
      <c r="C717" s="37" t="str">
        <f>'15'!$A$27</f>
        <v xml:space="preserve"> </v>
      </c>
      <c r="E717" s="37" t="str">
        <f t="shared" si="35"/>
        <v>PV15</v>
      </c>
      <c r="F717" s="37" t="s">
        <v>327</v>
      </c>
      <c r="G717" s="37" t="str">
        <f>'15'!$C$10</f>
        <v xml:space="preserve"> </v>
      </c>
      <c r="H717" s="37">
        <f>VLOOKUP($C717,'15'!$A$19:$O$300,2,FALSE)</f>
        <v>0</v>
      </c>
      <c r="I717" s="47">
        <f>'15'!$C$11</f>
        <v>0</v>
      </c>
      <c r="J717" s="37">
        <v>0</v>
      </c>
      <c r="K717" s="37">
        <f>VLOOKUP($C717,'15'!$A$19:$O$300,15,FALSE)</f>
        <v>0</v>
      </c>
      <c r="L717" s="37">
        <f>VLOOKUP($C717,'15'!$A$19:$O$300,14,FALSE)</f>
        <v>0</v>
      </c>
      <c r="M717" s="37">
        <f>VLOOKUP($C717,'15'!$A$19:$O$300,13,FALSE)</f>
        <v>0</v>
      </c>
      <c r="N717" s="37">
        <f t="shared" si="36"/>
        <v>0</v>
      </c>
      <c r="O717" s="37">
        <f>'15'!$L$27</f>
        <v>0</v>
      </c>
      <c r="P717" s="37" t="str">
        <f>VLOOKUP($C717,'15'!$A$19:$P$300,16,FALSE)</f>
        <v xml:space="preserve"> </v>
      </c>
      <c r="Q717" s="37">
        <f>'15'!$K$27</f>
        <v>0</v>
      </c>
    </row>
    <row r="718" spans="1:17" x14ac:dyDescent="0.25">
      <c r="A718" s="46">
        <f t="shared" si="34"/>
        <v>15</v>
      </c>
      <c r="C718" s="37" t="str">
        <f>'15'!$A$28</f>
        <v xml:space="preserve"> </v>
      </c>
      <c r="E718" s="37" t="str">
        <f t="shared" si="35"/>
        <v>PV15</v>
      </c>
      <c r="F718" s="37" t="s">
        <v>327</v>
      </c>
      <c r="G718" s="37" t="str">
        <f>'15'!$C$10</f>
        <v xml:space="preserve"> </v>
      </c>
      <c r="H718" s="37">
        <f>VLOOKUP($C718,'15'!$A$19:$O$300,2,FALSE)</f>
        <v>0</v>
      </c>
      <c r="I718" s="47">
        <f>'15'!$C$11</f>
        <v>0</v>
      </c>
      <c r="J718" s="37">
        <v>0</v>
      </c>
      <c r="K718" s="37">
        <f>VLOOKUP($C718,'15'!$A$19:$O$300,15,FALSE)</f>
        <v>0</v>
      </c>
      <c r="L718" s="37">
        <f>VLOOKUP($C718,'15'!$A$19:$O$300,14,FALSE)</f>
        <v>0</v>
      </c>
      <c r="M718" s="37">
        <f>VLOOKUP($C718,'15'!$A$19:$O$300,13,FALSE)</f>
        <v>0</v>
      </c>
      <c r="N718" s="37">
        <f t="shared" si="36"/>
        <v>0</v>
      </c>
      <c r="O718" s="37">
        <f>'15'!$L$28</f>
        <v>0</v>
      </c>
      <c r="P718" s="37" t="str">
        <f>VLOOKUP($C718,'15'!$A$19:$P$300,16,FALSE)</f>
        <v xml:space="preserve"> </v>
      </c>
      <c r="Q718" s="37">
        <f>'15'!$K$28</f>
        <v>0</v>
      </c>
    </row>
    <row r="719" spans="1:17" x14ac:dyDescent="0.25">
      <c r="A719" s="46">
        <f t="shared" si="34"/>
        <v>15</v>
      </c>
      <c r="C719" s="37" t="str">
        <f>'15'!$A$29</f>
        <v xml:space="preserve"> </v>
      </c>
      <c r="E719" s="37" t="str">
        <f t="shared" si="35"/>
        <v>PV15</v>
      </c>
      <c r="F719" s="37" t="s">
        <v>327</v>
      </c>
      <c r="G719" s="37" t="str">
        <f>'15'!$C$10</f>
        <v xml:space="preserve"> </v>
      </c>
      <c r="H719" s="37">
        <f>VLOOKUP($C719,'15'!$A$19:$O$300,2,FALSE)</f>
        <v>0</v>
      </c>
      <c r="I719" s="47">
        <f>'15'!$C$11</f>
        <v>0</v>
      </c>
      <c r="J719" s="37">
        <v>0</v>
      </c>
      <c r="K719" s="37">
        <f>VLOOKUP($C719,'15'!$A$19:$O$300,15,FALSE)</f>
        <v>0</v>
      </c>
      <c r="L719" s="37">
        <f>VLOOKUP($C719,'15'!$A$19:$O$300,14,FALSE)</f>
        <v>0</v>
      </c>
      <c r="M719" s="37">
        <f>VLOOKUP($C719,'15'!$A$19:$O$300,13,FALSE)</f>
        <v>0</v>
      </c>
      <c r="N719" s="37">
        <f t="shared" si="36"/>
        <v>0</v>
      </c>
      <c r="O719" s="37">
        <f>'15'!$L$29</f>
        <v>0</v>
      </c>
      <c r="P719" s="37" t="str">
        <f>VLOOKUP($C719,'15'!$A$19:$P$300,16,FALSE)</f>
        <v xml:space="preserve"> </v>
      </c>
      <c r="Q719" s="37">
        <f>'15'!$K$29</f>
        <v>0</v>
      </c>
    </row>
    <row r="720" spans="1:17" x14ac:dyDescent="0.25">
      <c r="A720" s="46">
        <f t="shared" si="34"/>
        <v>15</v>
      </c>
      <c r="C720" s="37" t="str">
        <f>'15'!$A$30</f>
        <v xml:space="preserve"> </v>
      </c>
      <c r="E720" s="37" t="str">
        <f t="shared" si="35"/>
        <v>PV15</v>
      </c>
      <c r="F720" s="37" t="s">
        <v>327</v>
      </c>
      <c r="G720" s="37" t="str">
        <f>'15'!$C$10</f>
        <v xml:space="preserve"> </v>
      </c>
      <c r="H720" s="37">
        <f>VLOOKUP($C720,'15'!$A$19:$O$300,2,FALSE)</f>
        <v>0</v>
      </c>
      <c r="I720" s="47">
        <f>'15'!$C$11</f>
        <v>0</v>
      </c>
      <c r="J720" s="37">
        <v>0</v>
      </c>
      <c r="K720" s="37">
        <f>VLOOKUP($C720,'15'!$A$19:$O$300,15,FALSE)</f>
        <v>0</v>
      </c>
      <c r="L720" s="37">
        <f>VLOOKUP($C720,'15'!$A$19:$O$300,14,FALSE)</f>
        <v>0</v>
      </c>
      <c r="M720" s="37">
        <f>VLOOKUP($C720,'15'!$A$19:$O$300,13,FALSE)</f>
        <v>0</v>
      </c>
      <c r="N720" s="37">
        <f t="shared" si="36"/>
        <v>0</v>
      </c>
      <c r="O720" s="37">
        <f>'15'!$L$30</f>
        <v>0</v>
      </c>
      <c r="P720" s="37" t="str">
        <f>VLOOKUP($C720,'15'!$A$19:$P$300,16,FALSE)</f>
        <v xml:space="preserve"> </v>
      </c>
      <c r="Q720" s="37">
        <f>'15'!$K$30</f>
        <v>0</v>
      </c>
    </row>
    <row r="721" spans="1:17" x14ac:dyDescent="0.25">
      <c r="A721" s="46">
        <f t="shared" si="34"/>
        <v>15</v>
      </c>
      <c r="C721" s="37" t="str">
        <f>'15'!$A$31</f>
        <v xml:space="preserve"> </v>
      </c>
      <c r="E721" s="37" t="str">
        <f t="shared" si="35"/>
        <v>PV15</v>
      </c>
      <c r="F721" s="37" t="s">
        <v>327</v>
      </c>
      <c r="G721" s="37" t="str">
        <f>'15'!$C$10</f>
        <v xml:space="preserve"> </v>
      </c>
      <c r="H721" s="37">
        <f>VLOOKUP($C721,'15'!$A$19:$O$300,2,FALSE)</f>
        <v>0</v>
      </c>
      <c r="I721" s="47">
        <f>'15'!$C$11</f>
        <v>0</v>
      </c>
      <c r="J721" s="37">
        <v>0</v>
      </c>
      <c r="K721" s="37">
        <f>VLOOKUP($C721,'15'!$A$19:$O$300,15,FALSE)</f>
        <v>0</v>
      </c>
      <c r="L721" s="37">
        <f>VLOOKUP($C721,'15'!$A$19:$O$300,14,FALSE)</f>
        <v>0</v>
      </c>
      <c r="M721" s="37">
        <f>VLOOKUP($C721,'15'!$A$19:$O$300,13,FALSE)</f>
        <v>0</v>
      </c>
      <c r="N721" s="37">
        <f t="shared" si="36"/>
        <v>0</v>
      </c>
      <c r="O721" s="37">
        <f>'15'!$L$31</f>
        <v>0</v>
      </c>
      <c r="P721" s="37" t="str">
        <f>VLOOKUP($C721,'15'!$A$19:$P$300,16,FALSE)</f>
        <v xml:space="preserve"> </v>
      </c>
      <c r="Q721" s="37">
        <f>'15'!$K$31</f>
        <v>0</v>
      </c>
    </row>
    <row r="722" spans="1:17" x14ac:dyDescent="0.25">
      <c r="A722" s="46">
        <f t="shared" si="34"/>
        <v>15</v>
      </c>
      <c r="C722" s="37" t="str">
        <f>'15'!$A$32</f>
        <v xml:space="preserve"> </v>
      </c>
      <c r="E722" s="37" t="str">
        <f t="shared" si="35"/>
        <v>PV15</v>
      </c>
      <c r="F722" s="37" t="s">
        <v>327</v>
      </c>
      <c r="G722" s="37" t="str">
        <f>'15'!$C$10</f>
        <v xml:space="preserve"> </v>
      </c>
      <c r="H722" s="37">
        <f>VLOOKUP($C722,'15'!$A$19:$O$300,2,FALSE)</f>
        <v>0</v>
      </c>
      <c r="I722" s="47">
        <f>'15'!$C$11</f>
        <v>0</v>
      </c>
      <c r="J722" s="37">
        <v>0</v>
      </c>
      <c r="K722" s="37">
        <f>VLOOKUP($C722,'15'!$A$19:$O$300,15,FALSE)</f>
        <v>0</v>
      </c>
      <c r="L722" s="37">
        <f>VLOOKUP($C722,'15'!$A$19:$O$300,14,FALSE)</f>
        <v>0</v>
      </c>
      <c r="M722" s="37">
        <f>VLOOKUP($C722,'15'!$A$19:$O$300,13,FALSE)</f>
        <v>0</v>
      </c>
      <c r="N722" s="37">
        <f t="shared" si="36"/>
        <v>0</v>
      </c>
      <c r="O722" s="37">
        <f>'15'!$L$32</f>
        <v>0</v>
      </c>
      <c r="P722" s="37" t="str">
        <f>VLOOKUP($C722,'15'!$A$19:$P$300,16,FALSE)</f>
        <v xml:space="preserve"> </v>
      </c>
      <c r="Q722" s="37">
        <f>'15'!$K$32</f>
        <v>0</v>
      </c>
    </row>
    <row r="723" spans="1:17" x14ac:dyDescent="0.25">
      <c r="A723" s="46">
        <f t="shared" si="34"/>
        <v>15</v>
      </c>
      <c r="C723" s="37" t="str">
        <f>'15'!$A$33</f>
        <v xml:space="preserve"> </v>
      </c>
      <c r="E723" s="37" t="str">
        <f t="shared" si="35"/>
        <v>PV15</v>
      </c>
      <c r="F723" s="37" t="s">
        <v>327</v>
      </c>
      <c r="G723" s="37" t="str">
        <f>'15'!$C$10</f>
        <v xml:space="preserve"> </v>
      </c>
      <c r="H723" s="37">
        <f>VLOOKUP($C723,'15'!$A$19:$O$300,2,FALSE)</f>
        <v>0</v>
      </c>
      <c r="I723" s="47">
        <f>'15'!$C$11</f>
        <v>0</v>
      </c>
      <c r="J723" s="37">
        <v>0</v>
      </c>
      <c r="K723" s="37">
        <f>VLOOKUP($C723,'15'!$A$19:$O$300,15,FALSE)</f>
        <v>0</v>
      </c>
      <c r="L723" s="37">
        <f>VLOOKUP($C723,'15'!$A$19:$O$300,14,FALSE)</f>
        <v>0</v>
      </c>
      <c r="M723" s="37">
        <f>VLOOKUP($C723,'15'!$A$19:$O$300,13,FALSE)</f>
        <v>0</v>
      </c>
      <c r="N723" s="37">
        <f t="shared" si="36"/>
        <v>0</v>
      </c>
      <c r="O723" s="37">
        <f>'15'!$L$33</f>
        <v>0</v>
      </c>
      <c r="P723" s="37" t="str">
        <f>VLOOKUP($C723,'15'!$A$19:$P$300,16,FALSE)</f>
        <v xml:space="preserve"> </v>
      </c>
      <c r="Q723" s="37">
        <f>'15'!$K$33</f>
        <v>0</v>
      </c>
    </row>
    <row r="724" spans="1:17" x14ac:dyDescent="0.25">
      <c r="A724" s="46">
        <f t="shared" si="34"/>
        <v>15</v>
      </c>
      <c r="C724" s="37" t="str">
        <f>'15'!$A$34</f>
        <v xml:space="preserve"> </v>
      </c>
      <c r="E724" s="37" t="str">
        <f t="shared" si="35"/>
        <v>PV15</v>
      </c>
      <c r="F724" s="37" t="s">
        <v>327</v>
      </c>
      <c r="G724" s="37" t="str">
        <f>'15'!$C$10</f>
        <v xml:space="preserve"> </v>
      </c>
      <c r="H724" s="37">
        <f>VLOOKUP($C724,'15'!$A$19:$O$300,2,FALSE)</f>
        <v>0</v>
      </c>
      <c r="I724" s="47">
        <f>'15'!$C$11</f>
        <v>0</v>
      </c>
      <c r="J724" s="37">
        <v>0</v>
      </c>
      <c r="K724" s="37">
        <f>VLOOKUP($C724,'15'!$A$19:$O$300,15,FALSE)</f>
        <v>0</v>
      </c>
      <c r="L724" s="37">
        <f>VLOOKUP($C724,'15'!$A$19:$O$300,14,FALSE)</f>
        <v>0</v>
      </c>
      <c r="M724" s="37">
        <f>VLOOKUP($C724,'15'!$A$19:$O$300,13,FALSE)</f>
        <v>0</v>
      </c>
      <c r="N724" s="37">
        <f t="shared" si="36"/>
        <v>0</v>
      </c>
      <c r="O724" s="37">
        <f>'15'!$L$34</f>
        <v>0</v>
      </c>
      <c r="P724" s="37" t="str">
        <f>VLOOKUP($C724,'15'!$A$19:$P$300,16,FALSE)</f>
        <v xml:space="preserve"> </v>
      </c>
      <c r="Q724" s="37">
        <f>'15'!$K$34</f>
        <v>0</v>
      </c>
    </row>
    <row r="725" spans="1:17" x14ac:dyDescent="0.25">
      <c r="A725" s="46">
        <f t="shared" si="34"/>
        <v>15</v>
      </c>
      <c r="C725" s="37" t="str">
        <f>'15'!$A$35</f>
        <v xml:space="preserve"> </v>
      </c>
      <c r="E725" s="37" t="str">
        <f t="shared" si="35"/>
        <v>PV15</v>
      </c>
      <c r="F725" s="37" t="s">
        <v>327</v>
      </c>
      <c r="G725" s="37" t="str">
        <f>'15'!$C$10</f>
        <v xml:space="preserve"> </v>
      </c>
      <c r="H725" s="37">
        <f>VLOOKUP($C725,'15'!$A$19:$O$300,2,FALSE)</f>
        <v>0</v>
      </c>
      <c r="I725" s="47">
        <f>'15'!$C$11</f>
        <v>0</v>
      </c>
      <c r="J725" s="37">
        <v>0</v>
      </c>
      <c r="K725" s="37">
        <f>VLOOKUP($C725,'15'!$A$19:$O$300,15,FALSE)</f>
        <v>0</v>
      </c>
      <c r="L725" s="37">
        <f>VLOOKUP($C725,'15'!$A$19:$O$300,14,FALSE)</f>
        <v>0</v>
      </c>
      <c r="M725" s="37">
        <f>VLOOKUP($C725,'15'!$A$19:$O$300,13,FALSE)</f>
        <v>0</v>
      </c>
      <c r="N725" s="37">
        <f t="shared" si="36"/>
        <v>0</v>
      </c>
      <c r="O725" s="37">
        <f>'15'!$L$35</f>
        <v>0</v>
      </c>
      <c r="P725" s="37" t="str">
        <f>VLOOKUP($C725,'15'!$A$19:$P$300,16,FALSE)</f>
        <v xml:space="preserve"> </v>
      </c>
      <c r="Q725" s="37">
        <f>'15'!$K$35</f>
        <v>0</v>
      </c>
    </row>
    <row r="726" spans="1:17" x14ac:dyDescent="0.25">
      <c r="A726" s="46">
        <f t="shared" si="34"/>
        <v>15</v>
      </c>
      <c r="C726" s="37" t="str">
        <f>'15'!$A$36</f>
        <v xml:space="preserve"> </v>
      </c>
      <c r="E726" s="37" t="str">
        <f t="shared" si="35"/>
        <v>PV15</v>
      </c>
      <c r="F726" s="37" t="s">
        <v>327</v>
      </c>
      <c r="G726" s="37" t="str">
        <f>'15'!$C$10</f>
        <v xml:space="preserve"> </v>
      </c>
      <c r="H726" s="37">
        <f>VLOOKUP($C726,'15'!$A$19:$O$300,2,FALSE)</f>
        <v>0</v>
      </c>
      <c r="I726" s="47">
        <f>'15'!$C$11</f>
        <v>0</v>
      </c>
      <c r="J726" s="37">
        <v>0</v>
      </c>
      <c r="K726" s="37">
        <f>VLOOKUP($C726,'15'!$A$19:$O$300,15,FALSE)</f>
        <v>0</v>
      </c>
      <c r="L726" s="37">
        <f>VLOOKUP($C726,'15'!$A$19:$O$300,14,FALSE)</f>
        <v>0</v>
      </c>
      <c r="M726" s="37">
        <f>VLOOKUP($C726,'15'!$A$19:$O$300,13,FALSE)</f>
        <v>0</v>
      </c>
      <c r="N726" s="37">
        <f t="shared" si="36"/>
        <v>0</v>
      </c>
      <c r="O726" s="37">
        <f>'15'!$L$36</f>
        <v>0</v>
      </c>
      <c r="P726" s="37" t="str">
        <f>VLOOKUP($C726,'15'!$A$19:$P$300,16,FALSE)</f>
        <v xml:space="preserve"> </v>
      </c>
      <c r="Q726" s="37">
        <f>'15'!$K$36</f>
        <v>0</v>
      </c>
    </row>
    <row r="727" spans="1:17" x14ac:dyDescent="0.25">
      <c r="A727" s="46">
        <f t="shared" si="34"/>
        <v>15</v>
      </c>
      <c r="C727" s="37" t="str">
        <f>'15'!$A$37</f>
        <v xml:space="preserve"> </v>
      </c>
      <c r="E727" s="37" t="str">
        <f t="shared" si="35"/>
        <v>PV15</v>
      </c>
      <c r="F727" s="37" t="s">
        <v>327</v>
      </c>
      <c r="G727" s="37" t="str">
        <f>'15'!$C$10</f>
        <v xml:space="preserve"> </v>
      </c>
      <c r="H727" s="37">
        <f>VLOOKUP($C727,'15'!$A$19:$O$300,2,FALSE)</f>
        <v>0</v>
      </c>
      <c r="I727" s="47">
        <f>'15'!$C$11</f>
        <v>0</v>
      </c>
      <c r="J727" s="37">
        <v>0</v>
      </c>
      <c r="K727" s="37">
        <f>VLOOKUP($C727,'15'!$A$19:$O$300,15,FALSE)</f>
        <v>0</v>
      </c>
      <c r="L727" s="37">
        <f>VLOOKUP($C727,'15'!$A$19:$O$300,14,FALSE)</f>
        <v>0</v>
      </c>
      <c r="M727" s="37">
        <f>VLOOKUP($C727,'15'!$A$19:$O$300,13,FALSE)</f>
        <v>0</v>
      </c>
      <c r="N727" s="37">
        <f t="shared" si="36"/>
        <v>0</v>
      </c>
      <c r="O727" s="37">
        <f>'15'!$L$37</f>
        <v>0</v>
      </c>
      <c r="P727" s="37" t="str">
        <f>VLOOKUP($C727,'15'!$A$19:$P$300,16,FALSE)</f>
        <v xml:space="preserve"> </v>
      </c>
      <c r="Q727" s="37">
        <f>'15'!$K$37</f>
        <v>0</v>
      </c>
    </row>
    <row r="728" spans="1:17" x14ac:dyDescent="0.25">
      <c r="A728" s="46">
        <f t="shared" si="34"/>
        <v>15</v>
      </c>
      <c r="C728" s="37" t="str">
        <f>'15'!$A$38</f>
        <v xml:space="preserve"> </v>
      </c>
      <c r="E728" s="37" t="str">
        <f t="shared" si="35"/>
        <v>PV15</v>
      </c>
      <c r="F728" s="37" t="s">
        <v>327</v>
      </c>
      <c r="G728" s="37" t="str">
        <f>'15'!$C$10</f>
        <v xml:space="preserve"> </v>
      </c>
      <c r="H728" s="37">
        <f>VLOOKUP($C728,'15'!$A$19:$O$300,2,FALSE)</f>
        <v>0</v>
      </c>
      <c r="I728" s="47">
        <f>'15'!$C$11</f>
        <v>0</v>
      </c>
      <c r="J728" s="37">
        <v>0</v>
      </c>
      <c r="K728" s="37">
        <f>VLOOKUP($C728,'15'!$A$19:$O$300,15,FALSE)</f>
        <v>0</v>
      </c>
      <c r="L728" s="37">
        <f>VLOOKUP($C728,'15'!$A$19:$O$300,14,FALSE)</f>
        <v>0</v>
      </c>
      <c r="M728" s="37">
        <f>VLOOKUP($C728,'15'!$A$19:$O$300,13,FALSE)</f>
        <v>0</v>
      </c>
      <c r="N728" s="37">
        <f t="shared" si="36"/>
        <v>0</v>
      </c>
      <c r="O728" s="37">
        <f>'15'!$L$38</f>
        <v>0</v>
      </c>
      <c r="P728" s="37" t="str">
        <f>VLOOKUP($C728,'15'!$A$19:$P$300,16,FALSE)</f>
        <v xml:space="preserve"> </v>
      </c>
      <c r="Q728" s="37">
        <f>'15'!$K$38</f>
        <v>0</v>
      </c>
    </row>
    <row r="729" spans="1:17" x14ac:dyDescent="0.25">
      <c r="A729" s="46">
        <f t="shared" si="34"/>
        <v>15</v>
      </c>
      <c r="C729" s="37" t="str">
        <f>'15'!$A$39</f>
        <v xml:space="preserve"> </v>
      </c>
      <c r="E729" s="37" t="str">
        <f t="shared" si="35"/>
        <v>PV15</v>
      </c>
      <c r="F729" s="37" t="s">
        <v>327</v>
      </c>
      <c r="G729" s="37" t="str">
        <f>'15'!$C$10</f>
        <v xml:space="preserve"> </v>
      </c>
      <c r="H729" s="37">
        <f>VLOOKUP($C729,'15'!$A$19:$O$300,2,FALSE)</f>
        <v>0</v>
      </c>
      <c r="I729" s="47">
        <f>'15'!$C$11</f>
        <v>0</v>
      </c>
      <c r="J729" s="37">
        <v>0</v>
      </c>
      <c r="K729" s="37">
        <f>VLOOKUP($C729,'15'!$A$19:$O$300,15,FALSE)</f>
        <v>0</v>
      </c>
      <c r="L729" s="37">
        <f>VLOOKUP($C729,'15'!$A$19:$O$300,14,FALSE)</f>
        <v>0</v>
      </c>
      <c r="M729" s="37">
        <f>VLOOKUP($C729,'15'!$A$19:$O$300,13,FALSE)</f>
        <v>0</v>
      </c>
      <c r="N729" s="37">
        <f t="shared" si="36"/>
        <v>0</v>
      </c>
      <c r="O729" s="37">
        <f>'15'!$L$39</f>
        <v>0</v>
      </c>
      <c r="P729" s="37" t="str">
        <f>VLOOKUP($C729,'15'!$A$19:$P$300,16,FALSE)</f>
        <v xml:space="preserve"> </v>
      </c>
      <c r="Q729" s="37">
        <f>'15'!$K$39</f>
        <v>0</v>
      </c>
    </row>
    <row r="730" spans="1:17" x14ac:dyDescent="0.25">
      <c r="A730" s="46">
        <f t="shared" si="34"/>
        <v>15</v>
      </c>
      <c r="C730" s="37" t="str">
        <f>'15'!$A$40</f>
        <v xml:space="preserve"> </v>
      </c>
      <c r="E730" s="37" t="str">
        <f t="shared" si="35"/>
        <v>PV15</v>
      </c>
      <c r="F730" s="37" t="s">
        <v>327</v>
      </c>
      <c r="G730" s="37" t="str">
        <f>'15'!$C$10</f>
        <v xml:space="preserve"> </v>
      </c>
      <c r="H730" s="37">
        <f>VLOOKUP($C730,'15'!$A$19:$O$300,2,FALSE)</f>
        <v>0</v>
      </c>
      <c r="I730" s="47">
        <f>'15'!$C$11</f>
        <v>0</v>
      </c>
      <c r="J730" s="37">
        <v>0</v>
      </c>
      <c r="K730" s="37">
        <f>VLOOKUP($C730,'15'!$A$19:$O$300,15,FALSE)</f>
        <v>0</v>
      </c>
      <c r="L730" s="37">
        <f>VLOOKUP($C730,'15'!$A$19:$O$300,14,FALSE)</f>
        <v>0</v>
      </c>
      <c r="M730" s="37">
        <f>VLOOKUP($C730,'15'!$A$19:$O$300,13,FALSE)</f>
        <v>0</v>
      </c>
      <c r="N730" s="37">
        <f t="shared" si="36"/>
        <v>0</v>
      </c>
      <c r="O730" s="37">
        <f>'15'!$L$40</f>
        <v>0</v>
      </c>
      <c r="P730" s="37" t="str">
        <f>VLOOKUP($C730,'15'!$A$19:$P$300,16,FALSE)</f>
        <v xml:space="preserve"> </v>
      </c>
      <c r="Q730" s="37">
        <f>'15'!$K$40</f>
        <v>0</v>
      </c>
    </row>
    <row r="731" spans="1:17" x14ac:dyDescent="0.25">
      <c r="A731" s="46">
        <f t="shared" si="34"/>
        <v>15</v>
      </c>
      <c r="C731" s="37" t="str">
        <f>'15'!$A$41</f>
        <v xml:space="preserve"> </v>
      </c>
      <c r="E731" s="37" t="str">
        <f t="shared" si="35"/>
        <v>PV15</v>
      </c>
      <c r="F731" s="37" t="s">
        <v>327</v>
      </c>
      <c r="G731" s="37" t="str">
        <f>'15'!$C$10</f>
        <v xml:space="preserve"> </v>
      </c>
      <c r="H731" s="37">
        <f>VLOOKUP($C731,'15'!$A$19:$O$300,2,FALSE)</f>
        <v>0</v>
      </c>
      <c r="I731" s="47">
        <f>'15'!$C$11</f>
        <v>0</v>
      </c>
      <c r="J731" s="37">
        <v>0</v>
      </c>
      <c r="K731" s="37">
        <f>VLOOKUP($C731,'15'!$A$19:$O$300,15,FALSE)</f>
        <v>0</v>
      </c>
      <c r="L731" s="37">
        <f>VLOOKUP($C731,'15'!$A$19:$O$300,14,FALSE)</f>
        <v>0</v>
      </c>
      <c r="M731" s="37">
        <f>VLOOKUP($C731,'15'!$A$19:$O$300,13,FALSE)</f>
        <v>0</v>
      </c>
      <c r="N731" s="37">
        <f t="shared" si="36"/>
        <v>0</v>
      </c>
      <c r="O731" s="37">
        <f>'15'!$L$41</f>
        <v>0</v>
      </c>
      <c r="P731" s="37" t="str">
        <f>VLOOKUP($C731,'15'!$A$19:$P$300,16,FALSE)</f>
        <v xml:space="preserve"> </v>
      </c>
      <c r="Q731" s="37">
        <f>'15'!$K$41</f>
        <v>0</v>
      </c>
    </row>
    <row r="732" spans="1:17" x14ac:dyDescent="0.25">
      <c r="A732" s="46">
        <f t="shared" si="34"/>
        <v>15</v>
      </c>
      <c r="C732" s="37" t="str">
        <f>'15'!$A$42</f>
        <v xml:space="preserve"> </v>
      </c>
      <c r="E732" s="37" t="str">
        <f t="shared" si="35"/>
        <v>PV15</v>
      </c>
      <c r="F732" s="37" t="s">
        <v>327</v>
      </c>
      <c r="G732" s="37" t="str">
        <f>'15'!$C$10</f>
        <v xml:space="preserve"> </v>
      </c>
      <c r="H732" s="37">
        <f>VLOOKUP($C732,'15'!$A$19:$O$300,2,FALSE)</f>
        <v>0</v>
      </c>
      <c r="I732" s="47">
        <f>'15'!$C$11</f>
        <v>0</v>
      </c>
      <c r="J732" s="37">
        <v>0</v>
      </c>
      <c r="K732" s="37">
        <f>VLOOKUP($C732,'15'!$A$19:$O$300,15,FALSE)</f>
        <v>0</v>
      </c>
      <c r="L732" s="37">
        <f>VLOOKUP($C732,'15'!$A$19:$O$300,14,FALSE)</f>
        <v>0</v>
      </c>
      <c r="M732" s="37">
        <f>VLOOKUP($C732,'15'!$A$19:$O$300,13,FALSE)</f>
        <v>0</v>
      </c>
      <c r="N732" s="37">
        <f t="shared" si="36"/>
        <v>0</v>
      </c>
      <c r="O732" s="37">
        <f>'15'!$L$42</f>
        <v>0</v>
      </c>
      <c r="P732" s="37" t="str">
        <f>VLOOKUP($C732,'15'!$A$19:$P$300,16,FALSE)</f>
        <v xml:space="preserve"> </v>
      </c>
      <c r="Q732" s="37">
        <f>'15'!$K$42</f>
        <v>0</v>
      </c>
    </row>
    <row r="733" spans="1:17" x14ac:dyDescent="0.25">
      <c r="A733" s="46">
        <f t="shared" si="34"/>
        <v>15</v>
      </c>
      <c r="C733" s="37" t="str">
        <f>'15'!$A$43</f>
        <v xml:space="preserve"> </v>
      </c>
      <c r="E733" s="37" t="str">
        <f t="shared" si="35"/>
        <v>PV15</v>
      </c>
      <c r="F733" s="37" t="s">
        <v>327</v>
      </c>
      <c r="G733" s="37" t="str">
        <f>'15'!$C$10</f>
        <v xml:space="preserve"> </v>
      </c>
      <c r="H733" s="37">
        <f>VLOOKUP($C733,'15'!$A$19:$O$300,2,FALSE)</f>
        <v>0</v>
      </c>
      <c r="I733" s="47">
        <f>'15'!$C$11</f>
        <v>0</v>
      </c>
      <c r="J733" s="37">
        <v>0</v>
      </c>
      <c r="K733" s="37">
        <f>VLOOKUP($C733,'15'!$A$19:$O$300,15,FALSE)</f>
        <v>0</v>
      </c>
      <c r="L733" s="37">
        <f>VLOOKUP($C733,'15'!$A$19:$O$300,14,FALSE)</f>
        <v>0</v>
      </c>
      <c r="M733" s="37">
        <f>VLOOKUP($C733,'15'!$A$19:$O$300,13,FALSE)</f>
        <v>0</v>
      </c>
      <c r="N733" s="37">
        <f t="shared" si="36"/>
        <v>0</v>
      </c>
      <c r="O733" s="37">
        <f>'15'!$L$43</f>
        <v>0</v>
      </c>
      <c r="P733" s="37" t="str">
        <f>VLOOKUP($C733,'15'!$A$19:$P$300,16,FALSE)</f>
        <v xml:space="preserve"> </v>
      </c>
      <c r="Q733" s="37">
        <f>'15'!$K$43</f>
        <v>0</v>
      </c>
    </row>
    <row r="734" spans="1:17" x14ac:dyDescent="0.25">
      <c r="A734" s="46">
        <f t="shared" si="34"/>
        <v>15</v>
      </c>
      <c r="C734" s="37" t="str">
        <f>'15'!$A$44</f>
        <v xml:space="preserve"> </v>
      </c>
      <c r="E734" s="37" t="str">
        <f t="shared" si="35"/>
        <v>PV15</v>
      </c>
      <c r="F734" s="37" t="s">
        <v>327</v>
      </c>
      <c r="G734" s="37" t="str">
        <f>'15'!$C$10</f>
        <v xml:space="preserve"> </v>
      </c>
      <c r="H734" s="37">
        <f>VLOOKUP($C734,'15'!$A$19:$O$300,2,FALSE)</f>
        <v>0</v>
      </c>
      <c r="I734" s="47">
        <f>'15'!$C$11</f>
        <v>0</v>
      </c>
      <c r="J734" s="37">
        <v>0</v>
      </c>
      <c r="K734" s="37">
        <f>VLOOKUP($C734,'15'!$A$19:$O$300,15,FALSE)</f>
        <v>0</v>
      </c>
      <c r="L734" s="37">
        <f>VLOOKUP($C734,'15'!$A$19:$O$300,14,FALSE)</f>
        <v>0</v>
      </c>
      <c r="M734" s="37">
        <f>VLOOKUP($C734,'15'!$A$19:$O$300,13,FALSE)</f>
        <v>0</v>
      </c>
      <c r="N734" s="37">
        <f t="shared" si="36"/>
        <v>0</v>
      </c>
      <c r="O734" s="37">
        <f>'15'!$L$44</f>
        <v>0</v>
      </c>
      <c r="P734" s="37" t="str">
        <f>VLOOKUP($C734,'15'!$A$19:$P$300,16,FALSE)</f>
        <v xml:space="preserve"> </v>
      </c>
      <c r="Q734" s="37">
        <f>'15'!$K$44</f>
        <v>0</v>
      </c>
    </row>
    <row r="735" spans="1:17" x14ac:dyDescent="0.25">
      <c r="A735" s="46">
        <f t="shared" si="34"/>
        <v>15</v>
      </c>
      <c r="C735" s="37" t="str">
        <f>'15'!$A$45</f>
        <v xml:space="preserve"> </v>
      </c>
      <c r="E735" s="37" t="str">
        <f t="shared" si="35"/>
        <v>PV15</v>
      </c>
      <c r="F735" s="37" t="s">
        <v>327</v>
      </c>
      <c r="G735" s="37" t="str">
        <f>'15'!$C$10</f>
        <v xml:space="preserve"> </v>
      </c>
      <c r="H735" s="37">
        <f>VLOOKUP($C735,'15'!$A$19:$O$300,2,FALSE)</f>
        <v>0</v>
      </c>
      <c r="I735" s="47">
        <f>'15'!$C$11</f>
        <v>0</v>
      </c>
      <c r="J735" s="37">
        <v>0</v>
      </c>
      <c r="K735" s="37">
        <f>VLOOKUP($C735,'15'!$A$19:$O$300,15,FALSE)</f>
        <v>0</v>
      </c>
      <c r="L735" s="37">
        <f>VLOOKUP($C735,'15'!$A$19:$O$300,14,FALSE)</f>
        <v>0</v>
      </c>
      <c r="M735" s="37">
        <f>VLOOKUP($C735,'15'!$A$19:$O$300,13,FALSE)</f>
        <v>0</v>
      </c>
      <c r="N735" s="37">
        <f t="shared" si="36"/>
        <v>0</v>
      </c>
      <c r="O735" s="37">
        <f>'15'!$L$45</f>
        <v>0</v>
      </c>
      <c r="P735" s="37" t="str">
        <f>VLOOKUP($C735,'15'!$A$19:$P$300,16,FALSE)</f>
        <v xml:space="preserve"> </v>
      </c>
      <c r="Q735" s="37">
        <f>'15'!$K$45</f>
        <v>0</v>
      </c>
    </row>
    <row r="736" spans="1:17" x14ac:dyDescent="0.25">
      <c r="A736" s="46">
        <f t="shared" si="34"/>
        <v>15</v>
      </c>
      <c r="C736" s="37" t="str">
        <f>'15'!$A$46</f>
        <v xml:space="preserve"> </v>
      </c>
      <c r="E736" s="37" t="str">
        <f t="shared" si="35"/>
        <v>PV15</v>
      </c>
      <c r="F736" s="37" t="s">
        <v>327</v>
      </c>
      <c r="G736" s="37" t="str">
        <f>'15'!$C$10</f>
        <v xml:space="preserve"> </v>
      </c>
      <c r="H736" s="37">
        <f>VLOOKUP($C736,'15'!$A$19:$O$300,2,FALSE)</f>
        <v>0</v>
      </c>
      <c r="I736" s="47">
        <f>'15'!$C$11</f>
        <v>0</v>
      </c>
      <c r="J736" s="37">
        <v>0</v>
      </c>
      <c r="K736" s="37">
        <f>VLOOKUP($C736,'15'!$A$19:$O$300,15,FALSE)</f>
        <v>0</v>
      </c>
      <c r="L736" s="37">
        <f>VLOOKUP($C736,'15'!$A$19:$O$300,14,FALSE)</f>
        <v>0</v>
      </c>
      <c r="M736" s="37">
        <f>VLOOKUP($C736,'15'!$A$19:$O$300,13,FALSE)</f>
        <v>0</v>
      </c>
      <c r="N736" s="37">
        <f t="shared" si="36"/>
        <v>0</v>
      </c>
      <c r="O736" s="37">
        <f>'15'!$L$46</f>
        <v>0</v>
      </c>
      <c r="P736" s="37" t="str">
        <f>VLOOKUP($C736,'15'!$A$19:$P$300,16,FALSE)</f>
        <v xml:space="preserve"> </v>
      </c>
      <c r="Q736" s="37">
        <f>'15'!$K$46</f>
        <v>0</v>
      </c>
    </row>
    <row r="737" spans="1:17" x14ac:dyDescent="0.25">
      <c r="A737" s="46">
        <f t="shared" si="34"/>
        <v>15</v>
      </c>
      <c r="C737" s="37" t="str">
        <f>'15'!$A$47</f>
        <v xml:space="preserve"> </v>
      </c>
      <c r="E737" s="37" t="str">
        <f t="shared" si="35"/>
        <v>PV15</v>
      </c>
      <c r="F737" s="37" t="s">
        <v>327</v>
      </c>
      <c r="G737" s="37" t="str">
        <f>'15'!$C$10</f>
        <v xml:space="preserve"> </v>
      </c>
      <c r="H737" s="37">
        <f>VLOOKUP($C737,'15'!$A$19:$O$300,2,FALSE)</f>
        <v>0</v>
      </c>
      <c r="I737" s="47">
        <f>'15'!$C$11</f>
        <v>0</v>
      </c>
      <c r="J737" s="37">
        <v>0</v>
      </c>
      <c r="K737" s="37">
        <f>VLOOKUP($C737,'15'!$A$19:$O$300,15,FALSE)</f>
        <v>0</v>
      </c>
      <c r="L737" s="37">
        <f>VLOOKUP($C737,'15'!$A$19:$O$300,14,FALSE)</f>
        <v>0</v>
      </c>
      <c r="M737" s="37">
        <f>VLOOKUP($C737,'15'!$A$19:$O$300,13,FALSE)</f>
        <v>0</v>
      </c>
      <c r="N737" s="37">
        <f t="shared" si="36"/>
        <v>0</v>
      </c>
      <c r="O737" s="37">
        <f>'15'!$L$47</f>
        <v>0</v>
      </c>
      <c r="P737" s="37" t="str">
        <f>VLOOKUP($C737,'15'!$A$19:$P$300,16,FALSE)</f>
        <v xml:space="preserve"> </v>
      </c>
      <c r="Q737" s="37">
        <f>'15'!$K$47</f>
        <v>0</v>
      </c>
    </row>
    <row r="738" spans="1:17" x14ac:dyDescent="0.25">
      <c r="A738" s="46">
        <f t="shared" si="34"/>
        <v>15</v>
      </c>
      <c r="C738" s="37" t="str">
        <f>'15'!$A$48</f>
        <v xml:space="preserve"> </v>
      </c>
      <c r="E738" s="37" t="str">
        <f t="shared" si="35"/>
        <v>PV15</v>
      </c>
      <c r="F738" s="37" t="s">
        <v>327</v>
      </c>
      <c r="G738" s="37" t="str">
        <f>'15'!$C$10</f>
        <v xml:space="preserve"> </v>
      </c>
      <c r="H738" s="37">
        <f>VLOOKUP($C738,'15'!$A$19:$O$300,2,FALSE)</f>
        <v>0</v>
      </c>
      <c r="I738" s="47">
        <f>'15'!$C$11</f>
        <v>0</v>
      </c>
      <c r="J738" s="37">
        <v>0</v>
      </c>
      <c r="K738" s="37">
        <f>VLOOKUP($C738,'15'!$A$19:$O$300,15,FALSE)</f>
        <v>0</v>
      </c>
      <c r="L738" s="37">
        <f>VLOOKUP($C738,'15'!$A$19:$O$300,14,FALSE)</f>
        <v>0</v>
      </c>
      <c r="M738" s="37">
        <f>VLOOKUP($C738,'15'!$A$19:$O$300,13,FALSE)</f>
        <v>0</v>
      </c>
      <c r="N738" s="37">
        <f t="shared" si="36"/>
        <v>0</v>
      </c>
      <c r="O738" s="37">
        <f>'15'!$L$48</f>
        <v>0</v>
      </c>
      <c r="P738" s="37" t="str">
        <f>VLOOKUP($C738,'15'!$A$19:$P$300,16,FALSE)</f>
        <v xml:space="preserve"> </v>
      </c>
      <c r="Q738" s="37">
        <f>'15'!$K$48</f>
        <v>0</v>
      </c>
    </row>
    <row r="739" spans="1:17" x14ac:dyDescent="0.25">
      <c r="A739" s="46">
        <f t="shared" si="34"/>
        <v>15</v>
      </c>
      <c r="C739" s="37" t="str">
        <f>'15'!$A$49</f>
        <v xml:space="preserve"> </v>
      </c>
      <c r="E739" s="37" t="str">
        <f t="shared" si="35"/>
        <v>PV15</v>
      </c>
      <c r="F739" s="37" t="s">
        <v>327</v>
      </c>
      <c r="G739" s="37" t="str">
        <f>'15'!$C$10</f>
        <v xml:space="preserve"> </v>
      </c>
      <c r="H739" s="37">
        <f>VLOOKUP($C739,'15'!$A$19:$O$300,2,FALSE)</f>
        <v>0</v>
      </c>
      <c r="I739" s="47">
        <f>'15'!$C$11</f>
        <v>0</v>
      </c>
      <c r="J739" s="37">
        <v>0</v>
      </c>
      <c r="K739" s="37">
        <f>VLOOKUP($C739,'15'!$A$19:$O$300,15,FALSE)</f>
        <v>0</v>
      </c>
      <c r="L739" s="37">
        <f>VLOOKUP($C739,'15'!$A$19:$O$300,14,FALSE)</f>
        <v>0</v>
      </c>
      <c r="M739" s="37">
        <f>VLOOKUP($C739,'15'!$A$19:$O$300,13,FALSE)</f>
        <v>0</v>
      </c>
      <c r="N739" s="37">
        <f t="shared" si="36"/>
        <v>0</v>
      </c>
      <c r="O739" s="37">
        <f>'15'!$L$49</f>
        <v>0</v>
      </c>
      <c r="P739" s="37" t="str">
        <f>VLOOKUP($C739,'15'!$A$19:$P$300,16,FALSE)</f>
        <v xml:space="preserve"> </v>
      </c>
      <c r="Q739" s="37">
        <f>'15'!$K$49</f>
        <v>0</v>
      </c>
    </row>
    <row r="740" spans="1:17" x14ac:dyDescent="0.25">
      <c r="A740" s="46">
        <f t="shared" si="34"/>
        <v>15</v>
      </c>
      <c r="C740" s="37" t="str">
        <f>'15'!$A$50</f>
        <v xml:space="preserve"> </v>
      </c>
      <c r="E740" s="37" t="str">
        <f t="shared" si="35"/>
        <v>PV15</v>
      </c>
      <c r="F740" s="37" t="s">
        <v>327</v>
      </c>
      <c r="G740" s="37" t="str">
        <f>'15'!$C$10</f>
        <v xml:space="preserve"> </v>
      </c>
      <c r="H740" s="37">
        <f>VLOOKUP($C740,'15'!$A$19:$O$300,2,FALSE)</f>
        <v>0</v>
      </c>
      <c r="I740" s="47">
        <f>'15'!$C$11</f>
        <v>0</v>
      </c>
      <c r="J740" s="37">
        <v>0</v>
      </c>
      <c r="K740" s="37">
        <f>VLOOKUP($C740,'15'!$A$19:$O$300,15,FALSE)</f>
        <v>0</v>
      </c>
      <c r="L740" s="37">
        <f>VLOOKUP($C740,'15'!$A$19:$O$300,14,FALSE)</f>
        <v>0</v>
      </c>
      <c r="M740" s="37">
        <f>VLOOKUP($C740,'15'!$A$19:$O$300,13,FALSE)</f>
        <v>0</v>
      </c>
      <c r="N740" s="37">
        <f t="shared" si="36"/>
        <v>0</v>
      </c>
      <c r="O740" s="37">
        <f>'15'!$L$50</f>
        <v>0</v>
      </c>
      <c r="P740" s="37" t="str">
        <f>VLOOKUP($C740,'15'!$A$19:$P$300,16,FALSE)</f>
        <v xml:space="preserve"> </v>
      </c>
      <c r="Q740" s="37">
        <f>'15'!$K$50</f>
        <v>0</v>
      </c>
    </row>
    <row r="741" spans="1:17" x14ac:dyDescent="0.25">
      <c r="A741" s="46">
        <f t="shared" si="34"/>
        <v>15</v>
      </c>
      <c r="C741" s="37" t="str">
        <f>'15'!$A$51</f>
        <v xml:space="preserve"> </v>
      </c>
      <c r="E741" s="37" t="str">
        <f t="shared" si="35"/>
        <v>PV15</v>
      </c>
      <c r="F741" s="37" t="s">
        <v>327</v>
      </c>
      <c r="G741" s="37" t="str">
        <f>'15'!$C$10</f>
        <v xml:space="preserve"> </v>
      </c>
      <c r="H741" s="37">
        <f>VLOOKUP($C741,'15'!$A$19:$O$300,2,FALSE)</f>
        <v>0</v>
      </c>
      <c r="I741" s="47">
        <f>'15'!$C$11</f>
        <v>0</v>
      </c>
      <c r="J741" s="37">
        <v>0</v>
      </c>
      <c r="K741" s="37">
        <f>VLOOKUP($C741,'15'!$A$19:$O$300,15,FALSE)</f>
        <v>0</v>
      </c>
      <c r="L741" s="37">
        <f>VLOOKUP($C741,'15'!$A$19:$O$300,14,FALSE)</f>
        <v>0</v>
      </c>
      <c r="M741" s="37">
        <f>VLOOKUP($C741,'15'!$A$19:$O$300,13,FALSE)</f>
        <v>0</v>
      </c>
      <c r="N741" s="37">
        <f t="shared" si="36"/>
        <v>0</v>
      </c>
      <c r="O741" s="37">
        <f>'15'!$L$51</f>
        <v>0</v>
      </c>
      <c r="P741" s="37" t="str">
        <f>VLOOKUP($C741,'15'!$A$19:$P$300,16,FALSE)</f>
        <v xml:space="preserve"> </v>
      </c>
      <c r="Q741" s="37">
        <f>'15'!$K$51</f>
        <v>0</v>
      </c>
    </row>
    <row r="742" spans="1:17" x14ac:dyDescent="0.25">
      <c r="A742" s="46">
        <f t="shared" si="34"/>
        <v>15</v>
      </c>
      <c r="C742" s="37" t="str">
        <f>'15'!$A$52</f>
        <v xml:space="preserve"> </v>
      </c>
      <c r="E742" s="37" t="str">
        <f t="shared" si="35"/>
        <v>PV15</v>
      </c>
      <c r="F742" s="37" t="s">
        <v>327</v>
      </c>
      <c r="G742" s="37" t="str">
        <f>'15'!$C$10</f>
        <v xml:space="preserve"> </v>
      </c>
      <c r="H742" s="37">
        <f>VLOOKUP($C742,'15'!$A$19:$O$300,2,FALSE)</f>
        <v>0</v>
      </c>
      <c r="I742" s="47">
        <f>'15'!$C$11</f>
        <v>0</v>
      </c>
      <c r="J742" s="37">
        <v>0</v>
      </c>
      <c r="K742" s="37">
        <f>VLOOKUP($C742,'15'!$A$19:$O$300,15,FALSE)</f>
        <v>0</v>
      </c>
      <c r="L742" s="37">
        <f>VLOOKUP($C742,'15'!$A$19:$O$300,14,FALSE)</f>
        <v>0</v>
      </c>
      <c r="M742" s="37">
        <f>VLOOKUP($C742,'15'!$A$19:$O$300,13,FALSE)</f>
        <v>0</v>
      </c>
      <c r="N742" s="37">
        <f t="shared" si="36"/>
        <v>0</v>
      </c>
      <c r="O742" s="37">
        <f>'15'!$L$52</f>
        <v>0</v>
      </c>
      <c r="P742" s="37" t="str">
        <f>VLOOKUP($C742,'15'!$A$19:$P$300,16,FALSE)</f>
        <v xml:space="preserve"> </v>
      </c>
      <c r="Q742" s="37">
        <f>'15'!$K$52</f>
        <v>0</v>
      </c>
    </row>
    <row r="743" spans="1:17" x14ac:dyDescent="0.25">
      <c r="A743" s="46">
        <f t="shared" si="34"/>
        <v>15</v>
      </c>
      <c r="C743" s="37" t="str">
        <f>'15'!$A$53</f>
        <v xml:space="preserve"> </v>
      </c>
      <c r="E743" s="37" t="str">
        <f t="shared" si="35"/>
        <v>PV15</v>
      </c>
      <c r="F743" s="37" t="s">
        <v>327</v>
      </c>
      <c r="G743" s="37" t="str">
        <f>'15'!$C$10</f>
        <v xml:space="preserve"> </v>
      </c>
      <c r="H743" s="37">
        <f>VLOOKUP($C743,'15'!$A$19:$O$300,2,FALSE)</f>
        <v>0</v>
      </c>
      <c r="I743" s="47">
        <f>'15'!$C$11</f>
        <v>0</v>
      </c>
      <c r="J743" s="37">
        <v>0</v>
      </c>
      <c r="K743" s="37">
        <f>VLOOKUP($C743,'15'!$A$19:$O$300,15,FALSE)</f>
        <v>0</v>
      </c>
      <c r="L743" s="37">
        <f>VLOOKUP($C743,'15'!$A$19:$O$300,14,FALSE)</f>
        <v>0</v>
      </c>
      <c r="M743" s="37">
        <f>VLOOKUP($C743,'15'!$A$19:$O$300,13,FALSE)</f>
        <v>0</v>
      </c>
      <c r="N743" s="37">
        <f t="shared" si="36"/>
        <v>0</v>
      </c>
      <c r="O743" s="37">
        <f>'15'!$L$53</f>
        <v>0</v>
      </c>
      <c r="P743" s="37" t="str">
        <f>VLOOKUP($C743,'15'!$A$19:$P$300,16,FALSE)</f>
        <v xml:space="preserve"> </v>
      </c>
      <c r="Q743" s="37">
        <f>'15'!$K$53</f>
        <v>0</v>
      </c>
    </row>
    <row r="744" spans="1:17" x14ac:dyDescent="0.25">
      <c r="A744" s="46">
        <f t="shared" si="34"/>
        <v>15</v>
      </c>
      <c r="C744" s="37" t="str">
        <f>'15'!$A$54</f>
        <v xml:space="preserve"> </v>
      </c>
      <c r="E744" s="37" t="str">
        <f t="shared" si="35"/>
        <v>PV15</v>
      </c>
      <c r="F744" s="37" t="s">
        <v>327</v>
      </c>
      <c r="G744" s="37" t="str">
        <f>'15'!$C$10</f>
        <v xml:space="preserve"> </v>
      </c>
      <c r="H744" s="37">
        <f>VLOOKUP($C744,'15'!$A$19:$O$300,2,FALSE)</f>
        <v>0</v>
      </c>
      <c r="I744" s="47">
        <f>'15'!$C$11</f>
        <v>0</v>
      </c>
      <c r="J744" s="37">
        <v>0</v>
      </c>
      <c r="K744" s="37">
        <f>VLOOKUP($C744,'15'!$A$19:$O$300,15,FALSE)</f>
        <v>0</v>
      </c>
      <c r="L744" s="37">
        <f>VLOOKUP($C744,'15'!$A$19:$O$300,14,FALSE)</f>
        <v>0</v>
      </c>
      <c r="M744" s="37">
        <f>VLOOKUP($C744,'15'!$A$19:$O$300,13,FALSE)</f>
        <v>0</v>
      </c>
      <c r="N744" s="37">
        <f t="shared" si="36"/>
        <v>0</v>
      </c>
      <c r="O744" s="37">
        <f>'15'!$L$54</f>
        <v>0</v>
      </c>
      <c r="P744" s="37" t="str">
        <f>VLOOKUP($C744,'15'!$A$19:$P$300,16,FALSE)</f>
        <v xml:space="preserve"> </v>
      </c>
      <c r="Q744" s="37">
        <f>'15'!$K$54</f>
        <v>0</v>
      </c>
    </row>
    <row r="745" spans="1:17" x14ac:dyDescent="0.25">
      <c r="A745" s="46">
        <f t="shared" si="34"/>
        <v>15</v>
      </c>
      <c r="C745" s="37" t="str">
        <f>'15'!$A$55</f>
        <v xml:space="preserve"> </v>
      </c>
      <c r="E745" s="37" t="str">
        <f t="shared" si="35"/>
        <v>PV15</v>
      </c>
      <c r="F745" s="37" t="s">
        <v>327</v>
      </c>
      <c r="G745" s="37" t="str">
        <f>'15'!$C$10</f>
        <v xml:space="preserve"> </v>
      </c>
      <c r="H745" s="37">
        <f>VLOOKUP($C745,'15'!$A$19:$O$300,2,FALSE)</f>
        <v>0</v>
      </c>
      <c r="I745" s="47">
        <f>'15'!$C$11</f>
        <v>0</v>
      </c>
      <c r="J745" s="37">
        <v>0</v>
      </c>
      <c r="K745" s="37">
        <f>VLOOKUP($C745,'15'!$A$19:$O$300,15,FALSE)</f>
        <v>0</v>
      </c>
      <c r="L745" s="37">
        <f>VLOOKUP($C745,'15'!$A$19:$O$300,14,FALSE)</f>
        <v>0</v>
      </c>
      <c r="M745" s="37">
        <f>VLOOKUP($C745,'15'!$A$19:$O$300,13,FALSE)</f>
        <v>0</v>
      </c>
      <c r="N745" s="37">
        <f t="shared" si="36"/>
        <v>0</v>
      </c>
      <c r="O745" s="37">
        <f>'15'!$L$55</f>
        <v>0</v>
      </c>
      <c r="P745" s="37" t="str">
        <f>VLOOKUP($C745,'15'!$A$19:$P$300,16,FALSE)</f>
        <v xml:space="preserve"> </v>
      </c>
      <c r="Q745" s="37">
        <f>'15'!$K$55</f>
        <v>0</v>
      </c>
    </row>
    <row r="746" spans="1:17" x14ac:dyDescent="0.25">
      <c r="A746" s="46">
        <f t="shared" si="34"/>
        <v>15</v>
      </c>
      <c r="C746" s="37" t="str">
        <f>'15'!$A$56</f>
        <v xml:space="preserve"> </v>
      </c>
      <c r="E746" s="37" t="str">
        <f t="shared" si="35"/>
        <v>PV15</v>
      </c>
      <c r="F746" s="37" t="s">
        <v>327</v>
      </c>
      <c r="G746" s="37" t="str">
        <f>'15'!$C$10</f>
        <v xml:space="preserve"> </v>
      </c>
      <c r="H746" s="37">
        <f>VLOOKUP($C746,'15'!$A$19:$O$300,2,FALSE)</f>
        <v>0</v>
      </c>
      <c r="I746" s="47">
        <f>'15'!$C$11</f>
        <v>0</v>
      </c>
      <c r="J746" s="37">
        <v>0</v>
      </c>
      <c r="K746" s="37">
        <f>VLOOKUP($C746,'15'!$A$19:$O$300,15,FALSE)</f>
        <v>0</v>
      </c>
      <c r="L746" s="37">
        <f>VLOOKUP($C746,'15'!$A$19:$O$300,14,FALSE)</f>
        <v>0</v>
      </c>
      <c r="M746" s="37">
        <f>VLOOKUP($C746,'15'!$A$19:$O$300,13,FALSE)</f>
        <v>0</v>
      </c>
      <c r="N746" s="37">
        <f t="shared" si="36"/>
        <v>0</v>
      </c>
      <c r="O746" s="37">
        <f>'15'!$L$56</f>
        <v>0</v>
      </c>
      <c r="P746" s="37" t="str">
        <f>VLOOKUP($C746,'15'!$A$19:$P$300,16,FALSE)</f>
        <v xml:space="preserve"> </v>
      </c>
      <c r="Q746" s="37">
        <f>'15'!$K$56</f>
        <v>0</v>
      </c>
    </row>
    <row r="747" spans="1:17" x14ac:dyDescent="0.25">
      <c r="A747" s="46">
        <f t="shared" si="34"/>
        <v>15</v>
      </c>
      <c r="C747" s="37" t="str">
        <f>'15'!$A$57</f>
        <v xml:space="preserve"> </v>
      </c>
      <c r="E747" s="37" t="str">
        <f t="shared" si="35"/>
        <v>PV15</v>
      </c>
      <c r="F747" s="37" t="s">
        <v>327</v>
      </c>
      <c r="G747" s="37" t="str">
        <f>'15'!$C$10</f>
        <v xml:space="preserve"> </v>
      </c>
      <c r="H747" s="37">
        <f>VLOOKUP($C747,'15'!$A$19:$O$300,2,FALSE)</f>
        <v>0</v>
      </c>
      <c r="I747" s="47">
        <f>'15'!$C$11</f>
        <v>0</v>
      </c>
      <c r="J747" s="37">
        <v>0</v>
      </c>
      <c r="K747" s="37">
        <f>VLOOKUP($C747,'15'!$A$19:$O$300,15,FALSE)</f>
        <v>0</v>
      </c>
      <c r="L747" s="37">
        <f>VLOOKUP($C747,'15'!$A$19:$O$300,14,FALSE)</f>
        <v>0</v>
      </c>
      <c r="M747" s="37">
        <f>VLOOKUP($C747,'15'!$A$19:$O$300,13,FALSE)</f>
        <v>0</v>
      </c>
      <c r="N747" s="37">
        <f t="shared" si="36"/>
        <v>0</v>
      </c>
      <c r="O747" s="37">
        <f>'15'!$L$57</f>
        <v>0</v>
      </c>
      <c r="P747" s="37" t="str">
        <f>VLOOKUP($C747,'15'!$A$19:$P$300,16,FALSE)</f>
        <v xml:space="preserve"> </v>
      </c>
      <c r="Q747" s="37">
        <f>'15'!$K$57</f>
        <v>0</v>
      </c>
    </row>
    <row r="748" spans="1:17" x14ac:dyDescent="0.25">
      <c r="A748" s="46">
        <f t="shared" si="34"/>
        <v>15</v>
      </c>
      <c r="C748" s="37" t="str">
        <f>'15'!$A$58</f>
        <v xml:space="preserve"> </v>
      </c>
      <c r="E748" s="37" t="str">
        <f t="shared" si="35"/>
        <v>PV15</v>
      </c>
      <c r="F748" s="37" t="s">
        <v>327</v>
      </c>
      <c r="G748" s="37" t="str">
        <f>'15'!$C$10</f>
        <v xml:space="preserve"> </v>
      </c>
      <c r="H748" s="37">
        <f>VLOOKUP($C748,'15'!$A$19:$O$300,2,FALSE)</f>
        <v>0</v>
      </c>
      <c r="I748" s="47">
        <f>'15'!$C$11</f>
        <v>0</v>
      </c>
      <c r="J748" s="37">
        <v>0</v>
      </c>
      <c r="K748" s="37">
        <f>VLOOKUP($C748,'15'!$A$19:$O$300,15,FALSE)</f>
        <v>0</v>
      </c>
      <c r="L748" s="37">
        <f>VLOOKUP($C748,'15'!$A$19:$O$300,14,FALSE)</f>
        <v>0</v>
      </c>
      <c r="M748" s="37">
        <f>VLOOKUP($C748,'15'!$A$19:$O$300,13,FALSE)</f>
        <v>0</v>
      </c>
      <c r="N748" s="37">
        <f t="shared" si="36"/>
        <v>0</v>
      </c>
      <c r="O748" s="37">
        <f>'15'!$L$58</f>
        <v>0</v>
      </c>
      <c r="P748" s="37" t="str">
        <f>VLOOKUP($C748,'15'!$A$19:$P$300,16,FALSE)</f>
        <v xml:space="preserve"> </v>
      </c>
      <c r="Q748" s="37">
        <f>'15'!$K$58</f>
        <v>0</v>
      </c>
    </row>
    <row r="749" spans="1:17" x14ac:dyDescent="0.25">
      <c r="A749" s="46">
        <f t="shared" si="34"/>
        <v>15</v>
      </c>
      <c r="C749" s="37" t="str">
        <f>'15'!$A$59</f>
        <v xml:space="preserve"> </v>
      </c>
      <c r="E749" s="37" t="str">
        <f t="shared" si="35"/>
        <v>PV15</v>
      </c>
      <c r="F749" s="37" t="s">
        <v>327</v>
      </c>
      <c r="G749" s="37" t="str">
        <f>'15'!$C$10</f>
        <v xml:space="preserve"> </v>
      </c>
      <c r="H749" s="37">
        <f>VLOOKUP($C749,'15'!$A$19:$O$300,2,FALSE)</f>
        <v>0</v>
      </c>
      <c r="I749" s="47">
        <f>'15'!$C$11</f>
        <v>0</v>
      </c>
      <c r="J749" s="37">
        <v>0</v>
      </c>
      <c r="K749" s="37">
        <f>VLOOKUP($C749,'15'!$A$19:$O$300,15,FALSE)</f>
        <v>0</v>
      </c>
      <c r="L749" s="37">
        <f>VLOOKUP($C749,'15'!$A$19:$O$300,14,FALSE)</f>
        <v>0</v>
      </c>
      <c r="M749" s="37">
        <f>VLOOKUP($C749,'15'!$A$19:$O$300,13,FALSE)</f>
        <v>0</v>
      </c>
      <c r="N749" s="37">
        <f t="shared" si="36"/>
        <v>0</v>
      </c>
      <c r="O749" s="37">
        <f>'15'!$L$59</f>
        <v>0</v>
      </c>
      <c r="P749" s="37" t="str">
        <f>VLOOKUP($C749,'15'!$A$19:$P$300,16,FALSE)</f>
        <v xml:space="preserve"> </v>
      </c>
      <c r="Q749" s="37">
        <f>'15'!$K$59</f>
        <v>0</v>
      </c>
    </row>
    <row r="750" spans="1:17" x14ac:dyDescent="0.25">
      <c r="A750" s="46">
        <f t="shared" ref="A750:A813" si="37">A700+1</f>
        <v>15</v>
      </c>
      <c r="C750" s="37" t="str">
        <f>'15'!$A$60</f>
        <v xml:space="preserve"> </v>
      </c>
      <c r="E750" s="37" t="str">
        <f t="shared" si="35"/>
        <v>PV15</v>
      </c>
      <c r="F750" s="37" t="s">
        <v>327</v>
      </c>
      <c r="G750" s="37" t="str">
        <f>'15'!$C$10</f>
        <v xml:space="preserve"> </v>
      </c>
      <c r="H750" s="37">
        <f>VLOOKUP($C750,'15'!$A$19:$O$300,2,FALSE)</f>
        <v>0</v>
      </c>
      <c r="I750" s="47">
        <f>'15'!$C$11</f>
        <v>0</v>
      </c>
      <c r="J750" s="37">
        <v>0</v>
      </c>
      <c r="K750" s="37">
        <f>VLOOKUP($C750,'15'!$A$19:$O$300,15,FALSE)</f>
        <v>0</v>
      </c>
      <c r="L750" s="37">
        <f>VLOOKUP($C750,'15'!$A$19:$O$300,14,FALSE)</f>
        <v>0</v>
      </c>
      <c r="M750" s="37">
        <f>VLOOKUP($C750,'15'!$A$19:$O$300,13,FALSE)</f>
        <v>0</v>
      </c>
      <c r="N750" s="37">
        <f t="shared" si="36"/>
        <v>0</v>
      </c>
      <c r="O750" s="37">
        <f>'15'!$L$60</f>
        <v>0</v>
      </c>
      <c r="P750" s="37" t="str">
        <f>VLOOKUP($C750,'15'!$A$19:$P$300,16,FALSE)</f>
        <v xml:space="preserve"> </v>
      </c>
      <c r="Q750" s="37">
        <f>'15'!$K$60</f>
        <v>0</v>
      </c>
    </row>
    <row r="751" spans="1:17" x14ac:dyDescent="0.25">
      <c r="A751" s="46">
        <f t="shared" si="37"/>
        <v>15</v>
      </c>
      <c r="C751" s="37" t="str">
        <f>'15'!$A$61</f>
        <v xml:space="preserve"> </v>
      </c>
      <c r="E751" s="37" t="str">
        <f t="shared" si="35"/>
        <v>PV15</v>
      </c>
      <c r="F751" s="37" t="s">
        <v>327</v>
      </c>
      <c r="G751" s="37" t="str">
        <f>'15'!$C$10</f>
        <v xml:space="preserve"> </v>
      </c>
      <c r="H751" s="37">
        <f>VLOOKUP($C751,'15'!$A$19:$O$300,2,FALSE)</f>
        <v>0</v>
      </c>
      <c r="I751" s="47">
        <f>'15'!$C$11</f>
        <v>0</v>
      </c>
      <c r="J751" s="37">
        <v>0</v>
      </c>
      <c r="K751" s="37">
        <f>VLOOKUP($C751,'15'!$A$19:$O$300,15,FALSE)</f>
        <v>0</v>
      </c>
      <c r="L751" s="37">
        <f>VLOOKUP($C751,'15'!$A$19:$O$300,14,FALSE)</f>
        <v>0</v>
      </c>
      <c r="M751" s="37">
        <f>VLOOKUP($C751,'15'!$A$19:$O$300,13,FALSE)</f>
        <v>0</v>
      </c>
      <c r="N751" s="37">
        <f t="shared" si="36"/>
        <v>0</v>
      </c>
      <c r="O751" s="37">
        <f>'15'!$L$61</f>
        <v>0</v>
      </c>
      <c r="P751" s="37" t="str">
        <f>VLOOKUP($C751,'15'!$A$19:$P$300,16,FALSE)</f>
        <v xml:space="preserve"> </v>
      </c>
      <c r="Q751" s="37">
        <f>'15'!$K$61</f>
        <v>0</v>
      </c>
    </row>
    <row r="752" spans="1:17" x14ac:dyDescent="0.25">
      <c r="A752" s="46">
        <f t="shared" si="37"/>
        <v>15</v>
      </c>
      <c r="C752" s="37" t="str">
        <f>'15'!$A$62</f>
        <v xml:space="preserve"> </v>
      </c>
      <c r="E752" s="37" t="str">
        <f t="shared" si="35"/>
        <v>PV15</v>
      </c>
      <c r="F752" s="37" t="s">
        <v>327</v>
      </c>
      <c r="G752" s="37" t="str">
        <f>'15'!$C$10</f>
        <v xml:space="preserve"> </v>
      </c>
      <c r="H752" s="37">
        <f>VLOOKUP($C752,'15'!$A$19:$O$300,2,FALSE)</f>
        <v>0</v>
      </c>
      <c r="I752" s="47">
        <f>'15'!$C$11</f>
        <v>0</v>
      </c>
      <c r="J752" s="37">
        <v>0</v>
      </c>
      <c r="K752" s="37">
        <f>VLOOKUP($C752,'15'!$A$19:$O$300,15,FALSE)</f>
        <v>0</v>
      </c>
      <c r="L752" s="37">
        <f>VLOOKUP($C752,'15'!$A$19:$O$300,14,FALSE)</f>
        <v>0</v>
      </c>
      <c r="M752" s="37">
        <f>VLOOKUP($C752,'15'!$A$19:$O$300,13,FALSE)</f>
        <v>0</v>
      </c>
      <c r="N752" s="37">
        <f t="shared" si="36"/>
        <v>0</v>
      </c>
      <c r="O752" s="37">
        <f>'15'!$L$62</f>
        <v>0</v>
      </c>
      <c r="P752" s="37" t="str">
        <f>VLOOKUP($C752,'15'!$A$19:$P$300,16,FALSE)</f>
        <v xml:space="preserve"> </v>
      </c>
      <c r="Q752" s="37">
        <f>'15'!$K$62</f>
        <v>0</v>
      </c>
    </row>
    <row r="753" spans="1:17" x14ac:dyDescent="0.25">
      <c r="A753" s="46">
        <f t="shared" si="37"/>
        <v>15</v>
      </c>
      <c r="C753" s="37" t="str">
        <f>'15'!$A$63</f>
        <v xml:space="preserve"> </v>
      </c>
      <c r="E753" s="37" t="str">
        <f t="shared" si="35"/>
        <v>PV15</v>
      </c>
      <c r="F753" s="37" t="s">
        <v>327</v>
      </c>
      <c r="G753" s="37" t="str">
        <f>'15'!$C$10</f>
        <v xml:space="preserve"> </v>
      </c>
      <c r="H753" s="37">
        <f>VLOOKUP($C753,'15'!$A$19:$O$300,2,FALSE)</f>
        <v>0</v>
      </c>
      <c r="I753" s="47">
        <f>'15'!$C$11</f>
        <v>0</v>
      </c>
      <c r="J753" s="37">
        <v>0</v>
      </c>
      <c r="K753" s="37">
        <f>VLOOKUP($C753,'15'!$A$19:$O$300,15,FALSE)</f>
        <v>0</v>
      </c>
      <c r="L753" s="37">
        <f>VLOOKUP($C753,'15'!$A$19:$O$300,14,FALSE)</f>
        <v>0</v>
      </c>
      <c r="M753" s="37">
        <f>VLOOKUP($C753,'15'!$A$19:$O$300,13,FALSE)</f>
        <v>0</v>
      </c>
      <c r="N753" s="37">
        <f t="shared" si="36"/>
        <v>0</v>
      </c>
      <c r="O753" s="37">
        <f>'15'!$L$63</f>
        <v>0</v>
      </c>
      <c r="P753" s="37" t="str">
        <f>VLOOKUP($C753,'15'!$A$19:$P$300,16,FALSE)</f>
        <v xml:space="preserve"> </v>
      </c>
      <c r="Q753" s="37">
        <f>'15'!$K$63</f>
        <v>0</v>
      </c>
    </row>
    <row r="754" spans="1:17" x14ac:dyDescent="0.25">
      <c r="A754" s="46">
        <f t="shared" si="37"/>
        <v>15</v>
      </c>
      <c r="C754" s="37" t="str">
        <f>'15'!$A$64</f>
        <v xml:space="preserve"> </v>
      </c>
      <c r="E754" s="37" t="str">
        <f t="shared" si="35"/>
        <v>PV15</v>
      </c>
      <c r="F754" s="37" t="s">
        <v>327</v>
      </c>
      <c r="G754" s="37" t="str">
        <f>'15'!$C$10</f>
        <v xml:space="preserve"> </v>
      </c>
      <c r="H754" s="37">
        <f>VLOOKUP($C754,'15'!$A$19:$O$300,2,FALSE)</f>
        <v>0</v>
      </c>
      <c r="I754" s="47">
        <f>'15'!$C$11</f>
        <v>0</v>
      </c>
      <c r="J754" s="37">
        <v>0</v>
      </c>
      <c r="K754" s="37">
        <f>VLOOKUP($C754,'15'!$A$19:$O$300,15,FALSE)</f>
        <v>0</v>
      </c>
      <c r="L754" s="37">
        <f>VLOOKUP($C754,'15'!$A$19:$O$300,14,FALSE)</f>
        <v>0</v>
      </c>
      <c r="M754" s="37">
        <f>VLOOKUP($C754,'15'!$A$19:$O$300,13,FALSE)</f>
        <v>0</v>
      </c>
      <c r="N754" s="37">
        <f t="shared" si="36"/>
        <v>0</v>
      </c>
      <c r="O754" s="37">
        <f>'15'!$L$64</f>
        <v>0</v>
      </c>
      <c r="P754" s="37" t="str">
        <f>VLOOKUP($C754,'15'!$A$19:$P$300,16,FALSE)</f>
        <v xml:space="preserve"> </v>
      </c>
      <c r="Q754" s="37">
        <f>'15'!$K$64</f>
        <v>0</v>
      </c>
    </row>
    <row r="755" spans="1:17" x14ac:dyDescent="0.25">
      <c r="A755" s="46">
        <f t="shared" si="37"/>
        <v>15</v>
      </c>
      <c r="C755" s="37" t="str">
        <f>'15'!$A$65</f>
        <v xml:space="preserve"> </v>
      </c>
      <c r="E755" s="37" t="str">
        <f t="shared" si="35"/>
        <v>PV15</v>
      </c>
      <c r="F755" s="37" t="s">
        <v>327</v>
      </c>
      <c r="G755" s="37" t="str">
        <f>'15'!$C$10</f>
        <v xml:space="preserve"> </v>
      </c>
      <c r="H755" s="37">
        <f>VLOOKUP($C755,'15'!$A$19:$O$300,2,FALSE)</f>
        <v>0</v>
      </c>
      <c r="I755" s="47">
        <f>'15'!$C$11</f>
        <v>0</v>
      </c>
      <c r="J755" s="37">
        <v>0</v>
      </c>
      <c r="K755" s="37">
        <f>VLOOKUP($C755,'15'!$A$19:$O$300,15,FALSE)</f>
        <v>0</v>
      </c>
      <c r="L755" s="37">
        <f>VLOOKUP($C755,'15'!$A$19:$O$300,14,FALSE)</f>
        <v>0</v>
      </c>
      <c r="M755" s="37">
        <f>VLOOKUP($C755,'15'!$A$19:$O$300,13,FALSE)</f>
        <v>0</v>
      </c>
      <c r="N755" s="37">
        <f t="shared" si="36"/>
        <v>0</v>
      </c>
      <c r="O755" s="37">
        <f>'15'!$L$65</f>
        <v>0</v>
      </c>
      <c r="P755" s="37" t="str">
        <f>VLOOKUP($C755,'15'!$A$19:$P$300,16,FALSE)</f>
        <v xml:space="preserve"> </v>
      </c>
      <c r="Q755" s="37">
        <f>'15'!$K$65</f>
        <v>0</v>
      </c>
    </row>
    <row r="756" spans="1:17" x14ac:dyDescent="0.25">
      <c r="A756" s="46">
        <f t="shared" si="37"/>
        <v>15</v>
      </c>
      <c r="C756" s="37" t="str">
        <f>'15'!$A$66</f>
        <v xml:space="preserve"> </v>
      </c>
      <c r="E756" s="37" t="str">
        <f t="shared" si="35"/>
        <v>PV15</v>
      </c>
      <c r="F756" s="37" t="s">
        <v>327</v>
      </c>
      <c r="G756" s="37" t="str">
        <f>'15'!$C$10</f>
        <v xml:space="preserve"> </v>
      </c>
      <c r="H756" s="37">
        <f>VLOOKUP($C756,'15'!$A$19:$O$300,2,FALSE)</f>
        <v>0</v>
      </c>
      <c r="I756" s="47">
        <f>'15'!$C$11</f>
        <v>0</v>
      </c>
      <c r="J756" s="37">
        <v>0</v>
      </c>
      <c r="K756" s="37">
        <f>VLOOKUP($C756,'15'!$A$19:$O$300,15,FALSE)</f>
        <v>0</v>
      </c>
      <c r="L756" s="37">
        <f>VLOOKUP($C756,'15'!$A$19:$O$300,14,FALSE)</f>
        <v>0</v>
      </c>
      <c r="M756" s="37">
        <f>VLOOKUP($C756,'15'!$A$19:$O$300,13,FALSE)</f>
        <v>0</v>
      </c>
      <c r="N756" s="37">
        <f t="shared" si="36"/>
        <v>0</v>
      </c>
      <c r="O756" s="37">
        <f>'15'!$L$66</f>
        <v>0</v>
      </c>
      <c r="P756" s="37" t="str">
        <f>VLOOKUP($C756,'15'!$A$19:$P$300,16,FALSE)</f>
        <v xml:space="preserve"> </v>
      </c>
      <c r="Q756" s="37">
        <f>'15'!$K$66</f>
        <v>0</v>
      </c>
    </row>
    <row r="757" spans="1:17" x14ac:dyDescent="0.25">
      <c r="A757" s="46">
        <f t="shared" si="37"/>
        <v>15</v>
      </c>
      <c r="C757" s="37" t="str">
        <f>'15'!$A$67</f>
        <v xml:space="preserve"> </v>
      </c>
      <c r="E757" s="37" t="str">
        <f t="shared" si="35"/>
        <v>PV15</v>
      </c>
      <c r="F757" s="37" t="s">
        <v>327</v>
      </c>
      <c r="G757" s="37" t="str">
        <f>'15'!$C$10</f>
        <v xml:space="preserve"> </v>
      </c>
      <c r="H757" s="37">
        <f>VLOOKUP($C757,'15'!$A$19:$O$300,2,FALSE)</f>
        <v>0</v>
      </c>
      <c r="I757" s="47">
        <f>'15'!$C$11</f>
        <v>0</v>
      </c>
      <c r="J757" s="37">
        <v>0</v>
      </c>
      <c r="K757" s="37">
        <f>VLOOKUP($C757,'15'!$A$19:$O$300,15,FALSE)</f>
        <v>0</v>
      </c>
      <c r="L757" s="37">
        <f>VLOOKUP($C757,'15'!$A$19:$O$300,14,FALSE)</f>
        <v>0</v>
      </c>
      <c r="M757" s="37">
        <f>VLOOKUP($C757,'15'!$A$19:$O$300,13,FALSE)</f>
        <v>0</v>
      </c>
      <c r="N757" s="37">
        <f t="shared" si="36"/>
        <v>0</v>
      </c>
      <c r="O757" s="37">
        <f>'15'!$L$67</f>
        <v>0</v>
      </c>
      <c r="P757" s="37" t="str">
        <f>VLOOKUP($C757,'15'!$A$19:$P$300,16,FALSE)</f>
        <v xml:space="preserve"> </v>
      </c>
      <c r="Q757" s="37">
        <f>'15'!$K$67</f>
        <v>0</v>
      </c>
    </row>
    <row r="758" spans="1:17" x14ac:dyDescent="0.25">
      <c r="A758" s="46">
        <f t="shared" si="37"/>
        <v>15</v>
      </c>
      <c r="C758" s="37" t="str">
        <f>'15'!$A$68</f>
        <v xml:space="preserve"> </v>
      </c>
      <c r="E758" s="37" t="str">
        <f t="shared" si="35"/>
        <v>PV15</v>
      </c>
      <c r="F758" s="37" t="s">
        <v>327</v>
      </c>
      <c r="G758" s="37" t="str">
        <f>'15'!$C$10</f>
        <v xml:space="preserve"> </v>
      </c>
      <c r="H758" s="37">
        <f>VLOOKUP($C758,'15'!$A$19:$O$300,2,FALSE)</f>
        <v>0</v>
      </c>
      <c r="I758" s="47">
        <f>'15'!$C$11</f>
        <v>0</v>
      </c>
      <c r="J758" s="37">
        <v>0</v>
      </c>
      <c r="K758" s="37">
        <f>VLOOKUP($C758,'15'!$A$19:$O$300,15,FALSE)</f>
        <v>0</v>
      </c>
      <c r="L758" s="37">
        <f>VLOOKUP($C758,'15'!$A$19:$O$300,14,FALSE)</f>
        <v>0</v>
      </c>
      <c r="M758" s="37">
        <f>VLOOKUP($C758,'15'!$A$19:$O$300,13,FALSE)</f>
        <v>0</v>
      </c>
      <c r="N758" s="37">
        <f t="shared" si="36"/>
        <v>0</v>
      </c>
      <c r="O758" s="37">
        <f>'15'!$L$68</f>
        <v>0</v>
      </c>
      <c r="P758" s="37" t="str">
        <f>VLOOKUP($C758,'15'!$A$19:$P$300,16,FALSE)</f>
        <v xml:space="preserve"> </v>
      </c>
      <c r="Q758" s="37">
        <f>'15'!$K$68</f>
        <v>0</v>
      </c>
    </row>
    <row r="759" spans="1:17" x14ac:dyDescent="0.25">
      <c r="A759" s="44">
        <f t="shared" si="37"/>
        <v>16</v>
      </c>
      <c r="C759" s="37" t="str">
        <f>'16'!$A$19</f>
        <v xml:space="preserve"> </v>
      </c>
      <c r="E759" s="37" t="str">
        <f t="shared" si="35"/>
        <v>PV16</v>
      </c>
      <c r="F759" s="37" t="s">
        <v>327</v>
      </c>
      <c r="G759" s="37" t="str">
        <f>'16'!$C$10</f>
        <v xml:space="preserve"> </v>
      </c>
      <c r="H759" s="37">
        <f>VLOOKUP($C759,'16'!$A$19:$O$300,2,FALSE)</f>
        <v>0</v>
      </c>
      <c r="I759" s="47">
        <f>'16'!$C$11</f>
        <v>0</v>
      </c>
      <c r="J759" s="37">
        <v>0</v>
      </c>
      <c r="K759" s="37">
        <f>VLOOKUP($C759,'16'!$A$19:$O$300,15,FALSE)</f>
        <v>0</v>
      </c>
      <c r="L759" s="37">
        <f>VLOOKUP($C759,'16'!$A$19:$O$300,14,FALSE)</f>
        <v>0</v>
      </c>
      <c r="M759" s="37">
        <f>VLOOKUP($C759,'16'!$A$19:$O$300,13,FALSE)</f>
        <v>0</v>
      </c>
      <c r="N759" s="37">
        <f t="shared" si="36"/>
        <v>0</v>
      </c>
      <c r="O759" s="37">
        <f>'16'!$L$19</f>
        <v>0</v>
      </c>
      <c r="P759" s="37" t="str">
        <f>VLOOKUP($C759,'16'!$A$19:$P$300,16,FALSE)</f>
        <v xml:space="preserve"> </v>
      </c>
      <c r="Q759" s="37">
        <f>'16'!$K$19</f>
        <v>0</v>
      </c>
    </row>
    <row r="760" spans="1:17" x14ac:dyDescent="0.25">
      <c r="A760" s="44">
        <f t="shared" si="37"/>
        <v>16</v>
      </c>
      <c r="C760" s="37" t="str">
        <f>'16'!$A$20</f>
        <v xml:space="preserve"> </v>
      </c>
      <c r="E760" s="37" t="str">
        <f t="shared" si="35"/>
        <v>PV16</v>
      </c>
      <c r="F760" s="37" t="s">
        <v>327</v>
      </c>
      <c r="G760" s="37" t="str">
        <f>'16'!$C$10</f>
        <v xml:space="preserve"> </v>
      </c>
      <c r="H760" s="37">
        <f>VLOOKUP($C760,'16'!$A$19:$O$300,2,FALSE)</f>
        <v>0</v>
      </c>
      <c r="I760" s="47">
        <f>'16'!$C$11</f>
        <v>0</v>
      </c>
      <c r="J760" s="37">
        <v>0</v>
      </c>
      <c r="K760" s="37">
        <f>VLOOKUP($C760,'16'!$A$19:$O$300,15,FALSE)</f>
        <v>0</v>
      </c>
      <c r="L760" s="37">
        <f>VLOOKUP($C760,'16'!$A$19:$O$300,14,FALSE)</f>
        <v>0</v>
      </c>
      <c r="M760" s="37">
        <f>VLOOKUP($C760,'16'!$A$19:$O$300,13,FALSE)</f>
        <v>0</v>
      </c>
      <c r="N760" s="37">
        <f t="shared" si="36"/>
        <v>0</v>
      </c>
      <c r="O760" s="37">
        <f>'16'!$L$20</f>
        <v>0</v>
      </c>
      <c r="P760" s="37" t="str">
        <f>VLOOKUP($C760,'16'!$A$19:$P$300,16,FALSE)</f>
        <v xml:space="preserve"> </v>
      </c>
      <c r="Q760" s="37">
        <f>'16'!$K$20</f>
        <v>0</v>
      </c>
    </row>
    <row r="761" spans="1:17" x14ac:dyDescent="0.25">
      <c r="A761" s="44">
        <f t="shared" si="37"/>
        <v>16</v>
      </c>
      <c r="C761" s="37" t="str">
        <f>'16'!$A$21</f>
        <v xml:space="preserve"> </v>
      </c>
      <c r="E761" s="37" t="str">
        <f t="shared" si="35"/>
        <v>PV16</v>
      </c>
      <c r="F761" s="37" t="s">
        <v>327</v>
      </c>
      <c r="G761" s="37" t="str">
        <f>'16'!$C$10</f>
        <v xml:space="preserve"> </v>
      </c>
      <c r="H761" s="37">
        <f>VLOOKUP($C761,'16'!$A$19:$O$300,2,FALSE)</f>
        <v>0</v>
      </c>
      <c r="I761" s="47">
        <f>'16'!$C$11</f>
        <v>0</v>
      </c>
      <c r="J761" s="37">
        <v>0</v>
      </c>
      <c r="K761" s="37">
        <f>VLOOKUP($C761,'16'!$A$19:$O$300,15,FALSE)</f>
        <v>0</v>
      </c>
      <c r="L761" s="37">
        <f>VLOOKUP($C761,'16'!$A$19:$O$300,14,FALSE)</f>
        <v>0</v>
      </c>
      <c r="M761" s="37">
        <f>VLOOKUP($C761,'16'!$A$19:$O$300,13,FALSE)</f>
        <v>0</v>
      </c>
      <c r="N761" s="37">
        <f t="shared" si="36"/>
        <v>0</v>
      </c>
      <c r="O761" s="37">
        <f>'16'!$L$21</f>
        <v>0</v>
      </c>
      <c r="P761" s="37" t="str">
        <f>VLOOKUP($C761,'16'!$A$19:$P$300,16,FALSE)</f>
        <v xml:space="preserve"> </v>
      </c>
      <c r="Q761" s="37">
        <f>'16'!$K$21</f>
        <v>0</v>
      </c>
    </row>
    <row r="762" spans="1:17" x14ac:dyDescent="0.25">
      <c r="A762" s="44">
        <f t="shared" si="37"/>
        <v>16</v>
      </c>
      <c r="C762" s="37" t="str">
        <f>'16'!$A$22</f>
        <v xml:space="preserve"> </v>
      </c>
      <c r="E762" s="37" t="str">
        <f t="shared" si="35"/>
        <v>PV16</v>
      </c>
      <c r="F762" s="37" t="s">
        <v>327</v>
      </c>
      <c r="G762" s="37" t="str">
        <f>'16'!$C$10</f>
        <v xml:space="preserve"> </v>
      </c>
      <c r="H762" s="37">
        <f>VLOOKUP($C762,'16'!$A$19:$O$300,2,FALSE)</f>
        <v>0</v>
      </c>
      <c r="I762" s="47">
        <f>'16'!$C$11</f>
        <v>0</v>
      </c>
      <c r="J762" s="37">
        <v>0</v>
      </c>
      <c r="K762" s="37">
        <f>VLOOKUP($C762,'16'!$A$19:$O$300,15,FALSE)</f>
        <v>0</v>
      </c>
      <c r="L762" s="37">
        <f>VLOOKUP($C762,'16'!$A$19:$O$300,14,FALSE)</f>
        <v>0</v>
      </c>
      <c r="M762" s="37">
        <f>VLOOKUP($C762,'16'!$A$19:$O$300,13,FALSE)</f>
        <v>0</v>
      </c>
      <c r="N762" s="37">
        <f t="shared" si="36"/>
        <v>0</v>
      </c>
      <c r="O762" s="37">
        <f>'16'!$L$22</f>
        <v>0</v>
      </c>
      <c r="P762" s="37" t="str">
        <f>VLOOKUP($C762,'16'!$A$19:$P$300,16,FALSE)</f>
        <v xml:space="preserve"> </v>
      </c>
      <c r="Q762" s="37">
        <f>'16'!$K$22</f>
        <v>0</v>
      </c>
    </row>
    <row r="763" spans="1:17" x14ac:dyDescent="0.25">
      <c r="A763" s="44">
        <f t="shared" si="37"/>
        <v>16</v>
      </c>
      <c r="C763" s="37" t="str">
        <f>'16'!$A$23</f>
        <v xml:space="preserve"> </v>
      </c>
      <c r="E763" s="37" t="str">
        <f t="shared" si="35"/>
        <v>PV16</v>
      </c>
      <c r="F763" s="37" t="s">
        <v>327</v>
      </c>
      <c r="G763" s="37" t="str">
        <f>'16'!$C$10</f>
        <v xml:space="preserve"> </v>
      </c>
      <c r="H763" s="37">
        <f>VLOOKUP($C763,'16'!$A$19:$O$300,2,FALSE)</f>
        <v>0</v>
      </c>
      <c r="I763" s="47">
        <f>'16'!$C$11</f>
        <v>0</v>
      </c>
      <c r="J763" s="37">
        <v>0</v>
      </c>
      <c r="K763" s="37">
        <f>VLOOKUP($C763,'16'!$A$19:$O$300,15,FALSE)</f>
        <v>0</v>
      </c>
      <c r="L763" s="37">
        <f>VLOOKUP($C763,'16'!$A$19:$O$300,14,FALSE)</f>
        <v>0</v>
      </c>
      <c r="M763" s="37">
        <f>VLOOKUP($C763,'16'!$A$19:$O$300,13,FALSE)</f>
        <v>0</v>
      </c>
      <c r="N763" s="37">
        <f t="shared" si="36"/>
        <v>0</v>
      </c>
      <c r="O763" s="37">
        <f>'16'!$L$23</f>
        <v>0</v>
      </c>
      <c r="P763" s="37" t="str">
        <f>VLOOKUP($C763,'16'!$A$19:$P$300,16,FALSE)</f>
        <v xml:space="preserve"> </v>
      </c>
      <c r="Q763" s="37">
        <f>'16'!$K$23</f>
        <v>0</v>
      </c>
    </row>
    <row r="764" spans="1:17" x14ac:dyDescent="0.25">
      <c r="A764" s="44">
        <f t="shared" si="37"/>
        <v>16</v>
      </c>
      <c r="C764" s="37" t="str">
        <f>'16'!$A$24</f>
        <v xml:space="preserve"> </v>
      </c>
      <c r="E764" s="37" t="str">
        <f t="shared" si="35"/>
        <v>PV16</v>
      </c>
      <c r="F764" s="37" t="s">
        <v>327</v>
      </c>
      <c r="G764" s="37" t="str">
        <f>'16'!$C$10</f>
        <v xml:space="preserve"> </v>
      </c>
      <c r="H764" s="37">
        <f>VLOOKUP($C764,'16'!$A$19:$O$300,2,FALSE)</f>
        <v>0</v>
      </c>
      <c r="I764" s="47">
        <f>'16'!$C$11</f>
        <v>0</v>
      </c>
      <c r="J764" s="37">
        <v>0</v>
      </c>
      <c r="K764" s="37">
        <f>VLOOKUP($C764,'16'!$A$19:$O$300,15,FALSE)</f>
        <v>0</v>
      </c>
      <c r="L764" s="37">
        <f>VLOOKUP($C764,'16'!$A$19:$O$300,14,FALSE)</f>
        <v>0</v>
      </c>
      <c r="M764" s="37">
        <f>VLOOKUP($C764,'16'!$A$19:$O$300,13,FALSE)</f>
        <v>0</v>
      </c>
      <c r="N764" s="37">
        <f t="shared" si="36"/>
        <v>0</v>
      </c>
      <c r="O764" s="37">
        <f>'16'!$L$24</f>
        <v>0</v>
      </c>
      <c r="P764" s="37" t="str">
        <f>VLOOKUP($C764,'16'!$A$19:$P$300,16,FALSE)</f>
        <v xml:space="preserve"> </v>
      </c>
      <c r="Q764" s="37">
        <f>'16'!$K$24</f>
        <v>0</v>
      </c>
    </row>
    <row r="765" spans="1:17" x14ac:dyDescent="0.25">
      <c r="A765" s="44">
        <f t="shared" si="37"/>
        <v>16</v>
      </c>
      <c r="C765" s="37" t="str">
        <f>'16'!$A$25</f>
        <v xml:space="preserve"> </v>
      </c>
      <c r="E765" s="37" t="str">
        <f t="shared" si="35"/>
        <v>PV16</v>
      </c>
      <c r="F765" s="37" t="s">
        <v>327</v>
      </c>
      <c r="G765" s="37" t="str">
        <f>'16'!$C$10</f>
        <v xml:space="preserve"> </v>
      </c>
      <c r="H765" s="37">
        <f>VLOOKUP($C765,'16'!$A$19:$O$300,2,FALSE)</f>
        <v>0</v>
      </c>
      <c r="I765" s="47">
        <f>'16'!$C$11</f>
        <v>0</v>
      </c>
      <c r="J765" s="37">
        <v>0</v>
      </c>
      <c r="K765" s="37">
        <f>VLOOKUP($C765,'16'!$A$19:$O$300,15,FALSE)</f>
        <v>0</v>
      </c>
      <c r="L765" s="37">
        <f>VLOOKUP($C765,'16'!$A$19:$O$300,14,FALSE)</f>
        <v>0</v>
      </c>
      <c r="M765" s="37">
        <f>VLOOKUP($C765,'16'!$A$19:$O$300,13,FALSE)</f>
        <v>0</v>
      </c>
      <c r="N765" s="37">
        <f t="shared" si="36"/>
        <v>0</v>
      </c>
      <c r="O765" s="37">
        <f>'16'!$L$25</f>
        <v>0</v>
      </c>
      <c r="P765" s="37" t="str">
        <f>VLOOKUP($C765,'16'!$A$19:$P$300,16,FALSE)</f>
        <v xml:space="preserve"> </v>
      </c>
      <c r="Q765" s="37">
        <f>'16'!$K$25</f>
        <v>0</v>
      </c>
    </row>
    <row r="766" spans="1:17" x14ac:dyDescent="0.25">
      <c r="A766" s="44">
        <f t="shared" si="37"/>
        <v>16</v>
      </c>
      <c r="C766" s="37" t="str">
        <f>'16'!$A$26</f>
        <v xml:space="preserve"> </v>
      </c>
      <c r="E766" s="37" t="str">
        <f t="shared" si="35"/>
        <v>PV16</v>
      </c>
      <c r="F766" s="37" t="s">
        <v>327</v>
      </c>
      <c r="G766" s="37" t="str">
        <f>'16'!$C$10</f>
        <v xml:space="preserve"> </v>
      </c>
      <c r="H766" s="37">
        <f>VLOOKUP($C766,'16'!$A$19:$O$300,2,FALSE)</f>
        <v>0</v>
      </c>
      <c r="I766" s="47">
        <f>'16'!$C$11</f>
        <v>0</v>
      </c>
      <c r="J766" s="37">
        <v>0</v>
      </c>
      <c r="K766" s="37">
        <f>VLOOKUP($C766,'16'!$A$19:$O$300,15,FALSE)</f>
        <v>0</v>
      </c>
      <c r="L766" s="37">
        <f>VLOOKUP($C766,'16'!$A$19:$O$300,14,FALSE)</f>
        <v>0</v>
      </c>
      <c r="M766" s="37">
        <f>VLOOKUP($C766,'16'!$A$19:$O$300,13,FALSE)</f>
        <v>0</v>
      </c>
      <c r="N766" s="37">
        <f t="shared" si="36"/>
        <v>0</v>
      </c>
      <c r="O766" s="37">
        <f>'16'!$L$26</f>
        <v>0</v>
      </c>
      <c r="P766" s="37" t="str">
        <f>VLOOKUP($C766,'16'!$A$19:$P$300,16,FALSE)</f>
        <v xml:space="preserve"> </v>
      </c>
      <c r="Q766" s="37">
        <f>'16'!$K$26</f>
        <v>0</v>
      </c>
    </row>
    <row r="767" spans="1:17" x14ac:dyDescent="0.25">
      <c r="A767" s="44">
        <f t="shared" si="37"/>
        <v>16</v>
      </c>
      <c r="C767" s="37" t="str">
        <f>'16'!$A$27</f>
        <v xml:space="preserve"> </v>
      </c>
      <c r="E767" s="37" t="str">
        <f t="shared" si="35"/>
        <v>PV16</v>
      </c>
      <c r="F767" s="37" t="s">
        <v>327</v>
      </c>
      <c r="G767" s="37" t="str">
        <f>'16'!$C$10</f>
        <v xml:space="preserve"> </v>
      </c>
      <c r="H767" s="37">
        <f>VLOOKUP($C767,'16'!$A$19:$O$300,2,FALSE)</f>
        <v>0</v>
      </c>
      <c r="I767" s="47">
        <f>'16'!$C$11</f>
        <v>0</v>
      </c>
      <c r="J767" s="37">
        <v>0</v>
      </c>
      <c r="K767" s="37">
        <f>VLOOKUP($C767,'16'!$A$19:$O$300,15,FALSE)</f>
        <v>0</v>
      </c>
      <c r="L767" s="37">
        <f>VLOOKUP($C767,'16'!$A$19:$O$300,14,FALSE)</f>
        <v>0</v>
      </c>
      <c r="M767" s="37">
        <f>VLOOKUP($C767,'16'!$A$19:$O$300,13,FALSE)</f>
        <v>0</v>
      </c>
      <c r="N767" s="37">
        <f t="shared" si="36"/>
        <v>0</v>
      </c>
      <c r="O767" s="37">
        <f>'16'!$L$27</f>
        <v>0</v>
      </c>
      <c r="P767" s="37" t="str">
        <f>VLOOKUP($C767,'16'!$A$19:$P$300,16,FALSE)</f>
        <v xml:space="preserve"> </v>
      </c>
      <c r="Q767" s="37">
        <f>'16'!$K$27</f>
        <v>0</v>
      </c>
    </row>
    <row r="768" spans="1:17" x14ac:dyDescent="0.25">
      <c r="A768" s="44">
        <f t="shared" si="37"/>
        <v>16</v>
      </c>
      <c r="C768" s="37" t="str">
        <f>'16'!$A$28</f>
        <v xml:space="preserve"> </v>
      </c>
      <c r="E768" s="37" t="str">
        <f t="shared" si="35"/>
        <v>PV16</v>
      </c>
      <c r="F768" s="37" t="s">
        <v>327</v>
      </c>
      <c r="G768" s="37" t="str">
        <f>'16'!$C$10</f>
        <v xml:space="preserve"> </v>
      </c>
      <c r="H768" s="37">
        <f>VLOOKUP($C768,'16'!$A$19:$O$300,2,FALSE)</f>
        <v>0</v>
      </c>
      <c r="I768" s="47">
        <f>'16'!$C$11</f>
        <v>0</v>
      </c>
      <c r="J768" s="37">
        <v>0</v>
      </c>
      <c r="K768" s="37">
        <f>VLOOKUP($C768,'16'!$A$19:$O$300,15,FALSE)</f>
        <v>0</v>
      </c>
      <c r="L768" s="37">
        <f>VLOOKUP($C768,'16'!$A$19:$O$300,14,FALSE)</f>
        <v>0</v>
      </c>
      <c r="M768" s="37">
        <f>VLOOKUP($C768,'16'!$A$19:$O$300,13,FALSE)</f>
        <v>0</v>
      </c>
      <c r="N768" s="37">
        <f t="shared" si="36"/>
        <v>0</v>
      </c>
      <c r="O768" s="37">
        <f>'16'!$L$28</f>
        <v>0</v>
      </c>
      <c r="P768" s="37" t="str">
        <f>VLOOKUP($C768,'16'!$A$19:$P$300,16,FALSE)</f>
        <v xml:space="preserve"> </v>
      </c>
      <c r="Q768" s="37">
        <f>'16'!$K$28</f>
        <v>0</v>
      </c>
    </row>
    <row r="769" spans="1:17" x14ac:dyDescent="0.25">
      <c r="A769" s="44">
        <f t="shared" si="37"/>
        <v>16</v>
      </c>
      <c r="C769" s="37" t="str">
        <f>'16'!$A$29</f>
        <v xml:space="preserve"> </v>
      </c>
      <c r="E769" s="37" t="str">
        <f t="shared" si="35"/>
        <v>PV16</v>
      </c>
      <c r="F769" s="37" t="s">
        <v>327</v>
      </c>
      <c r="G769" s="37" t="str">
        <f>'16'!$C$10</f>
        <v xml:space="preserve"> </v>
      </c>
      <c r="H769" s="37">
        <f>VLOOKUP($C769,'16'!$A$19:$O$300,2,FALSE)</f>
        <v>0</v>
      </c>
      <c r="I769" s="47">
        <f>'16'!$C$11</f>
        <v>0</v>
      </c>
      <c r="J769" s="37">
        <v>0</v>
      </c>
      <c r="K769" s="37">
        <f>VLOOKUP($C769,'16'!$A$19:$O$300,15,FALSE)</f>
        <v>0</v>
      </c>
      <c r="L769" s="37">
        <f>VLOOKUP($C769,'16'!$A$19:$O$300,14,FALSE)</f>
        <v>0</v>
      </c>
      <c r="M769" s="37">
        <f>VLOOKUP($C769,'16'!$A$19:$O$300,13,FALSE)</f>
        <v>0</v>
      </c>
      <c r="N769" s="37">
        <f t="shared" si="36"/>
        <v>0</v>
      </c>
      <c r="O769" s="37">
        <f>'16'!$L$29</f>
        <v>0</v>
      </c>
      <c r="P769" s="37" t="str">
        <f>VLOOKUP($C769,'16'!$A$19:$P$300,16,FALSE)</f>
        <v xml:space="preserve"> </v>
      </c>
      <c r="Q769" s="37">
        <f>'16'!$K$29</f>
        <v>0</v>
      </c>
    </row>
    <row r="770" spans="1:17" x14ac:dyDescent="0.25">
      <c r="A770" s="44">
        <f t="shared" si="37"/>
        <v>16</v>
      </c>
      <c r="C770" s="37" t="str">
        <f>'16'!$A$30</f>
        <v xml:space="preserve"> </v>
      </c>
      <c r="E770" s="37" t="str">
        <f t="shared" si="35"/>
        <v>PV16</v>
      </c>
      <c r="F770" s="37" t="s">
        <v>327</v>
      </c>
      <c r="G770" s="37" t="str">
        <f>'16'!$C$10</f>
        <v xml:space="preserve"> </v>
      </c>
      <c r="H770" s="37">
        <f>VLOOKUP($C770,'16'!$A$19:$O$300,2,FALSE)</f>
        <v>0</v>
      </c>
      <c r="I770" s="47">
        <f>'16'!$C$11</f>
        <v>0</v>
      </c>
      <c r="J770" s="37">
        <v>0</v>
      </c>
      <c r="K770" s="37">
        <f>VLOOKUP($C770,'16'!$A$19:$O$300,15,FALSE)</f>
        <v>0</v>
      </c>
      <c r="L770" s="37">
        <f>VLOOKUP($C770,'16'!$A$19:$O$300,14,FALSE)</f>
        <v>0</v>
      </c>
      <c r="M770" s="37">
        <f>VLOOKUP($C770,'16'!$A$19:$O$300,13,FALSE)</f>
        <v>0</v>
      </c>
      <c r="N770" s="37">
        <f t="shared" si="36"/>
        <v>0</v>
      </c>
      <c r="O770" s="37">
        <f>'16'!$L$30</f>
        <v>0</v>
      </c>
      <c r="P770" s="37" t="str">
        <f>VLOOKUP($C770,'16'!$A$19:$P$300,16,FALSE)</f>
        <v xml:space="preserve"> </v>
      </c>
      <c r="Q770" s="37">
        <f>'16'!$K$30</f>
        <v>0</v>
      </c>
    </row>
    <row r="771" spans="1:17" x14ac:dyDescent="0.25">
      <c r="A771" s="44">
        <f t="shared" si="37"/>
        <v>16</v>
      </c>
      <c r="C771" s="37" t="str">
        <f>'16'!$A$31</f>
        <v xml:space="preserve"> </v>
      </c>
      <c r="E771" s="37" t="str">
        <f t="shared" si="35"/>
        <v>PV16</v>
      </c>
      <c r="F771" s="37" t="s">
        <v>327</v>
      </c>
      <c r="G771" s="37" t="str">
        <f>'16'!$C$10</f>
        <v xml:space="preserve"> </v>
      </c>
      <c r="H771" s="37">
        <f>VLOOKUP($C771,'16'!$A$19:$O$300,2,FALSE)</f>
        <v>0</v>
      </c>
      <c r="I771" s="47">
        <f>'16'!$C$11</f>
        <v>0</v>
      </c>
      <c r="J771" s="37">
        <v>0</v>
      </c>
      <c r="K771" s="37">
        <f>VLOOKUP($C771,'16'!$A$19:$O$300,15,FALSE)</f>
        <v>0</v>
      </c>
      <c r="L771" s="37">
        <f>VLOOKUP($C771,'16'!$A$19:$O$300,14,FALSE)</f>
        <v>0</v>
      </c>
      <c r="M771" s="37">
        <f>VLOOKUP($C771,'16'!$A$19:$O$300,13,FALSE)</f>
        <v>0</v>
      </c>
      <c r="N771" s="37">
        <f t="shared" si="36"/>
        <v>0</v>
      </c>
      <c r="O771" s="37">
        <f>'16'!$L$31</f>
        <v>0</v>
      </c>
      <c r="P771" s="37" t="str">
        <f>VLOOKUP($C771,'16'!$A$19:$P$300,16,FALSE)</f>
        <v xml:space="preserve"> </v>
      </c>
      <c r="Q771" s="37">
        <f>'16'!$K$31</f>
        <v>0</v>
      </c>
    </row>
    <row r="772" spans="1:17" x14ac:dyDescent="0.25">
      <c r="A772" s="44">
        <f t="shared" si="37"/>
        <v>16</v>
      </c>
      <c r="C772" s="37" t="str">
        <f>'16'!$A$32</f>
        <v xml:space="preserve"> </v>
      </c>
      <c r="E772" s="37" t="str">
        <f t="shared" si="35"/>
        <v>PV16</v>
      </c>
      <c r="F772" s="37" t="s">
        <v>327</v>
      </c>
      <c r="G772" s="37" t="str">
        <f>'16'!$C$10</f>
        <v xml:space="preserve"> </v>
      </c>
      <c r="H772" s="37">
        <f>VLOOKUP($C772,'16'!$A$19:$O$300,2,FALSE)</f>
        <v>0</v>
      </c>
      <c r="I772" s="47">
        <f>'16'!$C$11</f>
        <v>0</v>
      </c>
      <c r="J772" s="37">
        <v>0</v>
      </c>
      <c r="K772" s="37">
        <f>VLOOKUP($C772,'16'!$A$19:$O$300,15,FALSE)</f>
        <v>0</v>
      </c>
      <c r="L772" s="37">
        <f>VLOOKUP($C772,'16'!$A$19:$O$300,14,FALSE)</f>
        <v>0</v>
      </c>
      <c r="M772" s="37">
        <f>VLOOKUP($C772,'16'!$A$19:$O$300,13,FALSE)</f>
        <v>0</v>
      </c>
      <c r="N772" s="37">
        <f t="shared" si="36"/>
        <v>0</v>
      </c>
      <c r="O772" s="37">
        <f>'16'!$L$32</f>
        <v>0</v>
      </c>
      <c r="P772" s="37" t="str">
        <f>VLOOKUP($C772,'16'!$A$19:$P$300,16,FALSE)</f>
        <v xml:space="preserve"> </v>
      </c>
      <c r="Q772" s="37">
        <f>'16'!$K$32</f>
        <v>0</v>
      </c>
    </row>
    <row r="773" spans="1:17" x14ac:dyDescent="0.25">
      <c r="A773" s="44">
        <f t="shared" si="37"/>
        <v>16</v>
      </c>
      <c r="C773" s="37" t="str">
        <f>'16'!$A$33</f>
        <v xml:space="preserve"> </v>
      </c>
      <c r="E773" s="37" t="str">
        <f t="shared" si="35"/>
        <v>PV16</v>
      </c>
      <c r="F773" s="37" t="s">
        <v>327</v>
      </c>
      <c r="G773" s="37" t="str">
        <f>'16'!$C$10</f>
        <v xml:space="preserve"> </v>
      </c>
      <c r="H773" s="37">
        <f>VLOOKUP($C773,'16'!$A$19:$O$300,2,FALSE)</f>
        <v>0</v>
      </c>
      <c r="I773" s="47">
        <f>'16'!$C$11</f>
        <v>0</v>
      </c>
      <c r="J773" s="37">
        <v>0</v>
      </c>
      <c r="K773" s="37">
        <f>VLOOKUP($C773,'16'!$A$19:$O$300,15,FALSE)</f>
        <v>0</v>
      </c>
      <c r="L773" s="37">
        <f>VLOOKUP($C773,'16'!$A$19:$O$300,14,FALSE)</f>
        <v>0</v>
      </c>
      <c r="M773" s="37">
        <f>VLOOKUP($C773,'16'!$A$19:$O$300,13,FALSE)</f>
        <v>0</v>
      </c>
      <c r="N773" s="37">
        <f t="shared" si="36"/>
        <v>0</v>
      </c>
      <c r="O773" s="37">
        <f>'16'!$L$33</f>
        <v>0</v>
      </c>
      <c r="P773" s="37" t="str">
        <f>VLOOKUP($C773,'16'!$A$19:$P$300,16,FALSE)</f>
        <v xml:space="preserve"> </v>
      </c>
      <c r="Q773" s="37">
        <f>'16'!$K$33</f>
        <v>0</v>
      </c>
    </row>
    <row r="774" spans="1:17" x14ac:dyDescent="0.25">
      <c r="A774" s="44">
        <f t="shared" si="37"/>
        <v>16</v>
      </c>
      <c r="C774" s="37" t="str">
        <f>'16'!$A$34</f>
        <v xml:space="preserve"> </v>
      </c>
      <c r="E774" s="37" t="str">
        <f t="shared" si="35"/>
        <v>PV16</v>
      </c>
      <c r="F774" s="37" t="s">
        <v>327</v>
      </c>
      <c r="G774" s="37" t="str">
        <f>'16'!$C$10</f>
        <v xml:space="preserve"> </v>
      </c>
      <c r="H774" s="37">
        <f>VLOOKUP($C774,'16'!$A$19:$O$300,2,FALSE)</f>
        <v>0</v>
      </c>
      <c r="I774" s="47">
        <f>'16'!$C$11</f>
        <v>0</v>
      </c>
      <c r="J774" s="37">
        <v>0</v>
      </c>
      <c r="K774" s="37">
        <f>VLOOKUP($C774,'16'!$A$19:$O$300,15,FALSE)</f>
        <v>0</v>
      </c>
      <c r="L774" s="37">
        <f>VLOOKUP($C774,'16'!$A$19:$O$300,14,FALSE)</f>
        <v>0</v>
      </c>
      <c r="M774" s="37">
        <f>VLOOKUP($C774,'16'!$A$19:$O$300,13,FALSE)</f>
        <v>0</v>
      </c>
      <c r="N774" s="37">
        <f t="shared" si="36"/>
        <v>0</v>
      </c>
      <c r="O774" s="37">
        <f>'16'!$L$34</f>
        <v>0</v>
      </c>
      <c r="P774" s="37" t="str">
        <f>VLOOKUP($C774,'16'!$A$19:$P$300,16,FALSE)</f>
        <v xml:space="preserve"> </v>
      </c>
      <c r="Q774" s="37">
        <f>'16'!$K$34</f>
        <v>0</v>
      </c>
    </row>
    <row r="775" spans="1:17" x14ac:dyDescent="0.25">
      <c r="A775" s="44">
        <f t="shared" si="37"/>
        <v>16</v>
      </c>
      <c r="C775" s="37" t="str">
        <f>'16'!$A$35</f>
        <v xml:space="preserve"> </v>
      </c>
      <c r="E775" s="37" t="str">
        <f t="shared" si="35"/>
        <v>PV16</v>
      </c>
      <c r="F775" s="37" t="s">
        <v>327</v>
      </c>
      <c r="G775" s="37" t="str">
        <f>'16'!$C$10</f>
        <v xml:space="preserve"> </v>
      </c>
      <c r="H775" s="37">
        <f>VLOOKUP($C775,'16'!$A$19:$O$300,2,FALSE)</f>
        <v>0</v>
      </c>
      <c r="I775" s="47">
        <f>'16'!$C$11</f>
        <v>0</v>
      </c>
      <c r="J775" s="37">
        <v>0</v>
      </c>
      <c r="K775" s="37">
        <f>VLOOKUP($C775,'16'!$A$19:$O$300,15,FALSE)</f>
        <v>0</v>
      </c>
      <c r="L775" s="37">
        <f>VLOOKUP($C775,'16'!$A$19:$O$300,14,FALSE)</f>
        <v>0</v>
      </c>
      <c r="M775" s="37">
        <f>VLOOKUP($C775,'16'!$A$19:$O$300,13,FALSE)</f>
        <v>0</v>
      </c>
      <c r="N775" s="37">
        <f t="shared" si="36"/>
        <v>0</v>
      </c>
      <c r="O775" s="37">
        <f>'16'!$L$35</f>
        <v>0</v>
      </c>
      <c r="P775" s="37" t="str">
        <f>VLOOKUP($C775,'16'!$A$19:$P$300,16,FALSE)</f>
        <v xml:space="preserve"> </v>
      </c>
      <c r="Q775" s="37">
        <f>'16'!$K$35</f>
        <v>0</v>
      </c>
    </row>
    <row r="776" spans="1:17" x14ac:dyDescent="0.25">
      <c r="A776" s="44">
        <f t="shared" si="37"/>
        <v>16</v>
      </c>
      <c r="C776" s="37" t="str">
        <f>'16'!$A$36</f>
        <v xml:space="preserve"> </v>
      </c>
      <c r="E776" s="37" t="str">
        <f t="shared" si="35"/>
        <v>PV16</v>
      </c>
      <c r="F776" s="37" t="s">
        <v>327</v>
      </c>
      <c r="G776" s="37" t="str">
        <f>'16'!$C$10</f>
        <v xml:space="preserve"> </v>
      </c>
      <c r="H776" s="37">
        <f>VLOOKUP($C776,'16'!$A$19:$O$300,2,FALSE)</f>
        <v>0</v>
      </c>
      <c r="I776" s="47">
        <f>'16'!$C$11</f>
        <v>0</v>
      </c>
      <c r="J776" s="37">
        <v>0</v>
      </c>
      <c r="K776" s="37">
        <f>VLOOKUP($C776,'16'!$A$19:$O$300,15,FALSE)</f>
        <v>0</v>
      </c>
      <c r="L776" s="37">
        <f>VLOOKUP($C776,'16'!$A$19:$O$300,14,FALSE)</f>
        <v>0</v>
      </c>
      <c r="M776" s="37">
        <f>VLOOKUP($C776,'16'!$A$19:$O$300,13,FALSE)</f>
        <v>0</v>
      </c>
      <c r="N776" s="37">
        <f t="shared" si="36"/>
        <v>0</v>
      </c>
      <c r="O776" s="37">
        <f>'16'!$L$36</f>
        <v>0</v>
      </c>
      <c r="P776" s="37" t="str">
        <f>VLOOKUP($C776,'16'!$A$19:$P$300,16,FALSE)</f>
        <v xml:space="preserve"> </v>
      </c>
      <c r="Q776" s="37">
        <f>'16'!$K$36</f>
        <v>0</v>
      </c>
    </row>
    <row r="777" spans="1:17" x14ac:dyDescent="0.25">
      <c r="A777" s="44">
        <f t="shared" si="37"/>
        <v>16</v>
      </c>
      <c r="C777" s="37" t="str">
        <f>'16'!$A$37</f>
        <v xml:space="preserve"> </v>
      </c>
      <c r="E777" s="37" t="str">
        <f t="shared" si="35"/>
        <v>PV16</v>
      </c>
      <c r="F777" s="37" t="s">
        <v>327</v>
      </c>
      <c r="G777" s="37" t="str">
        <f>'16'!$C$10</f>
        <v xml:space="preserve"> </v>
      </c>
      <c r="H777" s="37">
        <f>VLOOKUP($C777,'16'!$A$19:$O$300,2,FALSE)</f>
        <v>0</v>
      </c>
      <c r="I777" s="47">
        <f>'16'!$C$11</f>
        <v>0</v>
      </c>
      <c r="J777" s="37">
        <v>0</v>
      </c>
      <c r="K777" s="37">
        <f>VLOOKUP($C777,'16'!$A$19:$O$300,15,FALSE)</f>
        <v>0</v>
      </c>
      <c r="L777" s="37">
        <f>VLOOKUP($C777,'16'!$A$19:$O$300,14,FALSE)</f>
        <v>0</v>
      </c>
      <c r="M777" s="37">
        <f>VLOOKUP($C777,'16'!$A$19:$O$300,13,FALSE)</f>
        <v>0</v>
      </c>
      <c r="N777" s="37">
        <f t="shared" si="36"/>
        <v>0</v>
      </c>
      <c r="O777" s="37">
        <f>'16'!$L$37</f>
        <v>0</v>
      </c>
      <c r="P777" s="37" t="str">
        <f>VLOOKUP($C777,'16'!$A$19:$P$300,16,FALSE)</f>
        <v xml:space="preserve"> </v>
      </c>
      <c r="Q777" s="37">
        <f>'16'!$K$37</f>
        <v>0</v>
      </c>
    </row>
    <row r="778" spans="1:17" x14ac:dyDescent="0.25">
      <c r="A778" s="44">
        <f t="shared" si="37"/>
        <v>16</v>
      </c>
      <c r="C778" s="37" t="str">
        <f>'16'!$A$38</f>
        <v xml:space="preserve"> </v>
      </c>
      <c r="E778" s="37" t="str">
        <f t="shared" ref="E778:E841" si="38">CONCATENATE("PV",A778)</f>
        <v>PV16</v>
      </c>
      <c r="F778" s="37" t="s">
        <v>327</v>
      </c>
      <c r="G778" s="37" t="str">
        <f>'16'!$C$10</f>
        <v xml:space="preserve"> </v>
      </c>
      <c r="H778" s="37">
        <f>VLOOKUP($C778,'16'!$A$19:$O$300,2,FALSE)</f>
        <v>0</v>
      </c>
      <c r="I778" s="47">
        <f>'16'!$C$11</f>
        <v>0</v>
      </c>
      <c r="J778" s="37">
        <v>0</v>
      </c>
      <c r="K778" s="37">
        <f>VLOOKUP($C778,'16'!$A$19:$O$300,15,FALSE)</f>
        <v>0</v>
      </c>
      <c r="L778" s="37">
        <f>VLOOKUP($C778,'16'!$A$19:$O$300,14,FALSE)</f>
        <v>0</v>
      </c>
      <c r="M778" s="37">
        <f>VLOOKUP($C778,'16'!$A$19:$O$300,13,FALSE)</f>
        <v>0</v>
      </c>
      <c r="N778" s="37">
        <f t="shared" ref="N778:N841" si="39">H778</f>
        <v>0</v>
      </c>
      <c r="O778" s="37">
        <f>'16'!$L$38</f>
        <v>0</v>
      </c>
      <c r="P778" s="37" t="str">
        <f>VLOOKUP($C778,'16'!$A$19:$P$300,16,FALSE)</f>
        <v xml:space="preserve"> </v>
      </c>
      <c r="Q778" s="37">
        <f>'16'!$K$38</f>
        <v>0</v>
      </c>
    </row>
    <row r="779" spans="1:17" x14ac:dyDescent="0.25">
      <c r="A779" s="44">
        <f t="shared" si="37"/>
        <v>16</v>
      </c>
      <c r="C779" s="37" t="str">
        <f>'16'!$A$39</f>
        <v xml:space="preserve"> </v>
      </c>
      <c r="E779" s="37" t="str">
        <f t="shared" si="38"/>
        <v>PV16</v>
      </c>
      <c r="F779" s="37" t="s">
        <v>327</v>
      </c>
      <c r="G779" s="37" t="str">
        <f>'16'!$C$10</f>
        <v xml:space="preserve"> </v>
      </c>
      <c r="H779" s="37">
        <f>VLOOKUP($C779,'16'!$A$19:$O$300,2,FALSE)</f>
        <v>0</v>
      </c>
      <c r="I779" s="47">
        <f>'16'!$C$11</f>
        <v>0</v>
      </c>
      <c r="J779" s="37">
        <v>0</v>
      </c>
      <c r="K779" s="37">
        <f>VLOOKUP($C779,'16'!$A$19:$O$300,15,FALSE)</f>
        <v>0</v>
      </c>
      <c r="L779" s="37">
        <f>VLOOKUP($C779,'16'!$A$19:$O$300,14,FALSE)</f>
        <v>0</v>
      </c>
      <c r="M779" s="37">
        <f>VLOOKUP($C779,'16'!$A$19:$O$300,13,FALSE)</f>
        <v>0</v>
      </c>
      <c r="N779" s="37">
        <f t="shared" si="39"/>
        <v>0</v>
      </c>
      <c r="O779" s="37">
        <f>'16'!$L$39</f>
        <v>0</v>
      </c>
      <c r="P779" s="37" t="str">
        <f>VLOOKUP($C779,'16'!$A$19:$P$300,16,FALSE)</f>
        <v xml:space="preserve"> </v>
      </c>
      <c r="Q779" s="37">
        <f>'16'!$K$39</f>
        <v>0</v>
      </c>
    </row>
    <row r="780" spans="1:17" x14ac:dyDescent="0.25">
      <c r="A780" s="44">
        <f t="shared" si="37"/>
        <v>16</v>
      </c>
      <c r="C780" s="37" t="str">
        <f>'16'!$A$40</f>
        <v xml:space="preserve"> </v>
      </c>
      <c r="E780" s="37" t="str">
        <f t="shared" si="38"/>
        <v>PV16</v>
      </c>
      <c r="F780" s="37" t="s">
        <v>327</v>
      </c>
      <c r="G780" s="37" t="str">
        <f>'16'!$C$10</f>
        <v xml:space="preserve"> </v>
      </c>
      <c r="H780" s="37">
        <f>VLOOKUP($C780,'16'!$A$19:$O$300,2,FALSE)</f>
        <v>0</v>
      </c>
      <c r="I780" s="47">
        <f>'16'!$C$11</f>
        <v>0</v>
      </c>
      <c r="J780" s="37">
        <v>0</v>
      </c>
      <c r="K780" s="37">
        <f>VLOOKUP($C780,'16'!$A$19:$O$300,15,FALSE)</f>
        <v>0</v>
      </c>
      <c r="L780" s="37">
        <f>VLOOKUP($C780,'16'!$A$19:$O$300,14,FALSE)</f>
        <v>0</v>
      </c>
      <c r="M780" s="37">
        <f>VLOOKUP($C780,'16'!$A$19:$O$300,13,FALSE)</f>
        <v>0</v>
      </c>
      <c r="N780" s="37">
        <f t="shared" si="39"/>
        <v>0</v>
      </c>
      <c r="O780" s="37">
        <f>'16'!$L$40</f>
        <v>0</v>
      </c>
      <c r="P780" s="37" t="str">
        <f>VLOOKUP($C780,'16'!$A$19:$P$300,16,FALSE)</f>
        <v xml:space="preserve"> </v>
      </c>
      <c r="Q780" s="37">
        <f>'16'!$K$40</f>
        <v>0</v>
      </c>
    </row>
    <row r="781" spans="1:17" x14ac:dyDescent="0.25">
      <c r="A781" s="44">
        <f t="shared" si="37"/>
        <v>16</v>
      </c>
      <c r="C781" s="37" t="str">
        <f>'16'!$A$41</f>
        <v xml:space="preserve"> </v>
      </c>
      <c r="E781" s="37" t="str">
        <f t="shared" si="38"/>
        <v>PV16</v>
      </c>
      <c r="F781" s="37" t="s">
        <v>327</v>
      </c>
      <c r="G781" s="37" t="str">
        <f>'16'!$C$10</f>
        <v xml:space="preserve"> </v>
      </c>
      <c r="H781" s="37">
        <f>VLOOKUP($C781,'16'!$A$19:$O$300,2,FALSE)</f>
        <v>0</v>
      </c>
      <c r="I781" s="47">
        <f>'16'!$C$11</f>
        <v>0</v>
      </c>
      <c r="J781" s="37">
        <v>0</v>
      </c>
      <c r="K781" s="37">
        <f>VLOOKUP($C781,'16'!$A$19:$O$300,15,FALSE)</f>
        <v>0</v>
      </c>
      <c r="L781" s="37">
        <f>VLOOKUP($C781,'16'!$A$19:$O$300,14,FALSE)</f>
        <v>0</v>
      </c>
      <c r="M781" s="37">
        <f>VLOOKUP($C781,'16'!$A$19:$O$300,13,FALSE)</f>
        <v>0</v>
      </c>
      <c r="N781" s="37">
        <f t="shared" si="39"/>
        <v>0</v>
      </c>
      <c r="O781" s="37">
        <f>'16'!$L$41</f>
        <v>0</v>
      </c>
      <c r="P781" s="37" t="str">
        <f>VLOOKUP($C781,'16'!$A$19:$P$300,16,FALSE)</f>
        <v xml:space="preserve"> </v>
      </c>
      <c r="Q781" s="37">
        <f>'16'!$K$41</f>
        <v>0</v>
      </c>
    </row>
    <row r="782" spans="1:17" x14ac:dyDescent="0.25">
      <c r="A782" s="44">
        <f t="shared" si="37"/>
        <v>16</v>
      </c>
      <c r="C782" s="37" t="str">
        <f>'16'!$A$42</f>
        <v xml:space="preserve"> </v>
      </c>
      <c r="E782" s="37" t="str">
        <f t="shared" si="38"/>
        <v>PV16</v>
      </c>
      <c r="F782" s="37" t="s">
        <v>327</v>
      </c>
      <c r="G782" s="37" t="str">
        <f>'16'!$C$10</f>
        <v xml:space="preserve"> </v>
      </c>
      <c r="H782" s="37">
        <f>VLOOKUP($C782,'16'!$A$19:$O$300,2,FALSE)</f>
        <v>0</v>
      </c>
      <c r="I782" s="47">
        <f>'16'!$C$11</f>
        <v>0</v>
      </c>
      <c r="J782" s="37">
        <v>0</v>
      </c>
      <c r="K782" s="37">
        <f>VLOOKUP($C782,'16'!$A$19:$O$300,15,FALSE)</f>
        <v>0</v>
      </c>
      <c r="L782" s="37">
        <f>VLOOKUP($C782,'16'!$A$19:$O$300,14,FALSE)</f>
        <v>0</v>
      </c>
      <c r="M782" s="37">
        <f>VLOOKUP($C782,'16'!$A$19:$O$300,13,FALSE)</f>
        <v>0</v>
      </c>
      <c r="N782" s="37">
        <f t="shared" si="39"/>
        <v>0</v>
      </c>
      <c r="O782" s="37">
        <f>'16'!$L$42</f>
        <v>0</v>
      </c>
      <c r="P782" s="37" t="str">
        <f>VLOOKUP($C782,'16'!$A$19:$P$300,16,FALSE)</f>
        <v xml:space="preserve"> </v>
      </c>
      <c r="Q782" s="37">
        <f>'16'!$K$42</f>
        <v>0</v>
      </c>
    </row>
    <row r="783" spans="1:17" x14ac:dyDescent="0.25">
      <c r="A783" s="44">
        <f t="shared" si="37"/>
        <v>16</v>
      </c>
      <c r="C783" s="37" t="str">
        <f>'16'!$A$43</f>
        <v xml:space="preserve"> </v>
      </c>
      <c r="E783" s="37" t="str">
        <f t="shared" si="38"/>
        <v>PV16</v>
      </c>
      <c r="F783" s="37" t="s">
        <v>327</v>
      </c>
      <c r="G783" s="37" t="str">
        <f>'16'!$C$10</f>
        <v xml:space="preserve"> </v>
      </c>
      <c r="H783" s="37">
        <f>VLOOKUP($C783,'16'!$A$19:$O$300,2,FALSE)</f>
        <v>0</v>
      </c>
      <c r="I783" s="47">
        <f>'16'!$C$11</f>
        <v>0</v>
      </c>
      <c r="J783" s="37">
        <v>0</v>
      </c>
      <c r="K783" s="37">
        <f>VLOOKUP($C783,'16'!$A$19:$O$300,15,FALSE)</f>
        <v>0</v>
      </c>
      <c r="L783" s="37">
        <f>VLOOKUP($C783,'16'!$A$19:$O$300,14,FALSE)</f>
        <v>0</v>
      </c>
      <c r="M783" s="37">
        <f>VLOOKUP($C783,'16'!$A$19:$O$300,13,FALSE)</f>
        <v>0</v>
      </c>
      <c r="N783" s="37">
        <f t="shared" si="39"/>
        <v>0</v>
      </c>
      <c r="O783" s="37">
        <f>'16'!$L$43</f>
        <v>0</v>
      </c>
      <c r="P783" s="37" t="str">
        <f>VLOOKUP($C783,'16'!$A$19:$P$300,16,FALSE)</f>
        <v xml:space="preserve"> </v>
      </c>
      <c r="Q783" s="37">
        <f>'16'!$K$43</f>
        <v>0</v>
      </c>
    </row>
    <row r="784" spans="1:17" x14ac:dyDescent="0.25">
      <c r="A784" s="44">
        <f t="shared" si="37"/>
        <v>16</v>
      </c>
      <c r="C784" s="37" t="str">
        <f>'16'!$A$44</f>
        <v xml:space="preserve"> </v>
      </c>
      <c r="E784" s="37" t="str">
        <f t="shared" si="38"/>
        <v>PV16</v>
      </c>
      <c r="F784" s="37" t="s">
        <v>327</v>
      </c>
      <c r="G784" s="37" t="str">
        <f>'16'!$C$10</f>
        <v xml:space="preserve"> </v>
      </c>
      <c r="H784" s="37">
        <f>VLOOKUP($C784,'16'!$A$19:$O$300,2,FALSE)</f>
        <v>0</v>
      </c>
      <c r="I784" s="47">
        <f>'16'!$C$11</f>
        <v>0</v>
      </c>
      <c r="J784" s="37">
        <v>0</v>
      </c>
      <c r="K784" s="37">
        <f>VLOOKUP($C784,'16'!$A$19:$O$300,15,FALSE)</f>
        <v>0</v>
      </c>
      <c r="L784" s="37">
        <f>VLOOKUP($C784,'16'!$A$19:$O$300,14,FALSE)</f>
        <v>0</v>
      </c>
      <c r="M784" s="37">
        <f>VLOOKUP($C784,'16'!$A$19:$O$300,13,FALSE)</f>
        <v>0</v>
      </c>
      <c r="N784" s="37">
        <f t="shared" si="39"/>
        <v>0</v>
      </c>
      <c r="O784" s="37">
        <f>'16'!$L$44</f>
        <v>0</v>
      </c>
      <c r="P784" s="37" t="str">
        <f>VLOOKUP($C784,'16'!$A$19:$P$300,16,FALSE)</f>
        <v xml:space="preserve"> </v>
      </c>
      <c r="Q784" s="37">
        <f>'16'!$K$44</f>
        <v>0</v>
      </c>
    </row>
    <row r="785" spans="1:17" x14ac:dyDescent="0.25">
      <c r="A785" s="44">
        <f t="shared" si="37"/>
        <v>16</v>
      </c>
      <c r="C785" s="37" t="str">
        <f>'16'!$A$45</f>
        <v xml:space="preserve"> </v>
      </c>
      <c r="E785" s="37" t="str">
        <f t="shared" si="38"/>
        <v>PV16</v>
      </c>
      <c r="F785" s="37" t="s">
        <v>327</v>
      </c>
      <c r="G785" s="37" t="str">
        <f>'16'!$C$10</f>
        <v xml:space="preserve"> </v>
      </c>
      <c r="H785" s="37">
        <f>VLOOKUP($C785,'16'!$A$19:$O$300,2,FALSE)</f>
        <v>0</v>
      </c>
      <c r="I785" s="47">
        <f>'16'!$C$11</f>
        <v>0</v>
      </c>
      <c r="J785" s="37">
        <v>0</v>
      </c>
      <c r="K785" s="37">
        <f>VLOOKUP($C785,'16'!$A$19:$O$300,15,FALSE)</f>
        <v>0</v>
      </c>
      <c r="L785" s="37">
        <f>VLOOKUP($C785,'16'!$A$19:$O$300,14,FALSE)</f>
        <v>0</v>
      </c>
      <c r="M785" s="37">
        <f>VLOOKUP($C785,'16'!$A$19:$O$300,13,FALSE)</f>
        <v>0</v>
      </c>
      <c r="N785" s="37">
        <f t="shared" si="39"/>
        <v>0</v>
      </c>
      <c r="O785" s="37">
        <f>'16'!$L$45</f>
        <v>0</v>
      </c>
      <c r="P785" s="37" t="str">
        <f>VLOOKUP($C785,'16'!$A$19:$P$300,16,FALSE)</f>
        <v xml:space="preserve"> </v>
      </c>
      <c r="Q785" s="37">
        <f>'16'!$K$45</f>
        <v>0</v>
      </c>
    </row>
    <row r="786" spans="1:17" x14ac:dyDescent="0.25">
      <c r="A786" s="44">
        <f t="shared" si="37"/>
        <v>16</v>
      </c>
      <c r="C786" s="37" t="str">
        <f>'16'!$A$46</f>
        <v xml:space="preserve"> </v>
      </c>
      <c r="E786" s="37" t="str">
        <f t="shared" si="38"/>
        <v>PV16</v>
      </c>
      <c r="F786" s="37" t="s">
        <v>327</v>
      </c>
      <c r="G786" s="37" t="str">
        <f>'16'!$C$10</f>
        <v xml:space="preserve"> </v>
      </c>
      <c r="H786" s="37">
        <f>VLOOKUP($C786,'16'!$A$19:$O$300,2,FALSE)</f>
        <v>0</v>
      </c>
      <c r="I786" s="47">
        <f>'16'!$C$11</f>
        <v>0</v>
      </c>
      <c r="J786" s="37">
        <v>0</v>
      </c>
      <c r="K786" s="37">
        <f>VLOOKUP($C786,'16'!$A$19:$O$300,15,FALSE)</f>
        <v>0</v>
      </c>
      <c r="L786" s="37">
        <f>VLOOKUP($C786,'16'!$A$19:$O$300,14,FALSE)</f>
        <v>0</v>
      </c>
      <c r="M786" s="37">
        <f>VLOOKUP($C786,'16'!$A$19:$O$300,13,FALSE)</f>
        <v>0</v>
      </c>
      <c r="N786" s="37">
        <f t="shared" si="39"/>
        <v>0</v>
      </c>
      <c r="O786" s="37">
        <f>'16'!$L$46</f>
        <v>0</v>
      </c>
      <c r="P786" s="37" t="str">
        <f>VLOOKUP($C786,'16'!$A$19:$P$300,16,FALSE)</f>
        <v xml:space="preserve"> </v>
      </c>
      <c r="Q786" s="37">
        <f>'16'!$K$46</f>
        <v>0</v>
      </c>
    </row>
    <row r="787" spans="1:17" x14ac:dyDescent="0.25">
      <c r="A787" s="44">
        <f t="shared" si="37"/>
        <v>16</v>
      </c>
      <c r="C787" s="37" t="str">
        <f>'16'!$A$47</f>
        <v xml:space="preserve"> </v>
      </c>
      <c r="E787" s="37" t="str">
        <f t="shared" si="38"/>
        <v>PV16</v>
      </c>
      <c r="F787" s="37" t="s">
        <v>327</v>
      </c>
      <c r="G787" s="37" t="str">
        <f>'16'!$C$10</f>
        <v xml:space="preserve"> </v>
      </c>
      <c r="H787" s="37">
        <f>VLOOKUP($C787,'16'!$A$19:$O$300,2,FALSE)</f>
        <v>0</v>
      </c>
      <c r="I787" s="47">
        <f>'16'!$C$11</f>
        <v>0</v>
      </c>
      <c r="J787" s="37">
        <v>0</v>
      </c>
      <c r="K787" s="37">
        <f>VLOOKUP($C787,'16'!$A$19:$O$300,15,FALSE)</f>
        <v>0</v>
      </c>
      <c r="L787" s="37">
        <f>VLOOKUP($C787,'16'!$A$19:$O$300,14,FALSE)</f>
        <v>0</v>
      </c>
      <c r="M787" s="37">
        <f>VLOOKUP($C787,'16'!$A$19:$O$300,13,FALSE)</f>
        <v>0</v>
      </c>
      <c r="N787" s="37">
        <f t="shared" si="39"/>
        <v>0</v>
      </c>
      <c r="O787" s="37">
        <f>'16'!$L$47</f>
        <v>0</v>
      </c>
      <c r="P787" s="37" t="str">
        <f>VLOOKUP($C787,'16'!$A$19:$P$300,16,FALSE)</f>
        <v xml:space="preserve"> </v>
      </c>
      <c r="Q787" s="37">
        <f>'16'!$K$47</f>
        <v>0</v>
      </c>
    </row>
    <row r="788" spans="1:17" x14ac:dyDescent="0.25">
      <c r="A788" s="44">
        <f t="shared" si="37"/>
        <v>16</v>
      </c>
      <c r="C788" s="37" t="str">
        <f>'16'!$A$48</f>
        <v xml:space="preserve"> </v>
      </c>
      <c r="E788" s="37" t="str">
        <f t="shared" si="38"/>
        <v>PV16</v>
      </c>
      <c r="F788" s="37" t="s">
        <v>327</v>
      </c>
      <c r="G788" s="37" t="str">
        <f>'16'!$C$10</f>
        <v xml:space="preserve"> </v>
      </c>
      <c r="H788" s="37">
        <f>VLOOKUP($C788,'16'!$A$19:$O$300,2,FALSE)</f>
        <v>0</v>
      </c>
      <c r="I788" s="47">
        <f>'16'!$C$11</f>
        <v>0</v>
      </c>
      <c r="J788" s="37">
        <v>0</v>
      </c>
      <c r="K788" s="37">
        <f>VLOOKUP($C788,'16'!$A$19:$O$300,15,FALSE)</f>
        <v>0</v>
      </c>
      <c r="L788" s="37">
        <f>VLOOKUP($C788,'16'!$A$19:$O$300,14,FALSE)</f>
        <v>0</v>
      </c>
      <c r="M788" s="37">
        <f>VLOOKUP($C788,'16'!$A$19:$O$300,13,FALSE)</f>
        <v>0</v>
      </c>
      <c r="N788" s="37">
        <f t="shared" si="39"/>
        <v>0</v>
      </c>
      <c r="O788" s="37">
        <f>'16'!$L$48</f>
        <v>0</v>
      </c>
      <c r="P788" s="37" t="str">
        <f>VLOOKUP($C788,'16'!$A$19:$P$300,16,FALSE)</f>
        <v xml:space="preserve"> </v>
      </c>
      <c r="Q788" s="37">
        <f>'16'!$K$48</f>
        <v>0</v>
      </c>
    </row>
    <row r="789" spans="1:17" x14ac:dyDescent="0.25">
      <c r="A789" s="44">
        <f t="shared" si="37"/>
        <v>16</v>
      </c>
      <c r="C789" s="37" t="str">
        <f>'16'!$A$49</f>
        <v xml:space="preserve"> </v>
      </c>
      <c r="E789" s="37" t="str">
        <f t="shared" si="38"/>
        <v>PV16</v>
      </c>
      <c r="F789" s="37" t="s">
        <v>327</v>
      </c>
      <c r="G789" s="37" t="str">
        <f>'16'!$C$10</f>
        <v xml:space="preserve"> </v>
      </c>
      <c r="H789" s="37">
        <f>VLOOKUP($C789,'16'!$A$19:$O$300,2,FALSE)</f>
        <v>0</v>
      </c>
      <c r="I789" s="47">
        <f>'16'!$C$11</f>
        <v>0</v>
      </c>
      <c r="J789" s="37">
        <v>0</v>
      </c>
      <c r="K789" s="37">
        <f>VLOOKUP($C789,'16'!$A$19:$O$300,15,FALSE)</f>
        <v>0</v>
      </c>
      <c r="L789" s="37">
        <f>VLOOKUP($C789,'16'!$A$19:$O$300,14,FALSE)</f>
        <v>0</v>
      </c>
      <c r="M789" s="37">
        <f>VLOOKUP($C789,'16'!$A$19:$O$300,13,FALSE)</f>
        <v>0</v>
      </c>
      <c r="N789" s="37">
        <f t="shared" si="39"/>
        <v>0</v>
      </c>
      <c r="O789" s="37">
        <f>'16'!$L$49</f>
        <v>0</v>
      </c>
      <c r="P789" s="37" t="str">
        <f>VLOOKUP($C789,'16'!$A$19:$P$300,16,FALSE)</f>
        <v xml:space="preserve"> </v>
      </c>
      <c r="Q789" s="37">
        <f>'16'!$K$49</f>
        <v>0</v>
      </c>
    </row>
    <row r="790" spans="1:17" x14ac:dyDescent="0.25">
      <c r="A790" s="44">
        <f t="shared" si="37"/>
        <v>16</v>
      </c>
      <c r="C790" s="37" t="str">
        <f>'16'!$A$50</f>
        <v xml:space="preserve"> </v>
      </c>
      <c r="E790" s="37" t="str">
        <f t="shared" si="38"/>
        <v>PV16</v>
      </c>
      <c r="F790" s="37" t="s">
        <v>327</v>
      </c>
      <c r="G790" s="37" t="str">
        <f>'16'!$C$10</f>
        <v xml:space="preserve"> </v>
      </c>
      <c r="H790" s="37">
        <f>VLOOKUP($C790,'16'!$A$19:$O$300,2,FALSE)</f>
        <v>0</v>
      </c>
      <c r="I790" s="47">
        <f>'16'!$C$11</f>
        <v>0</v>
      </c>
      <c r="J790" s="37">
        <v>0</v>
      </c>
      <c r="K790" s="37">
        <f>VLOOKUP($C790,'16'!$A$19:$O$300,15,FALSE)</f>
        <v>0</v>
      </c>
      <c r="L790" s="37">
        <f>VLOOKUP($C790,'16'!$A$19:$O$300,14,FALSE)</f>
        <v>0</v>
      </c>
      <c r="M790" s="37">
        <f>VLOOKUP($C790,'16'!$A$19:$O$300,13,FALSE)</f>
        <v>0</v>
      </c>
      <c r="N790" s="37">
        <f t="shared" si="39"/>
        <v>0</v>
      </c>
      <c r="O790" s="37">
        <f>'16'!$L$50</f>
        <v>0</v>
      </c>
      <c r="P790" s="37" t="str">
        <f>VLOOKUP($C790,'16'!$A$19:$P$300,16,FALSE)</f>
        <v xml:space="preserve"> </v>
      </c>
      <c r="Q790" s="37">
        <f>'16'!$K$50</f>
        <v>0</v>
      </c>
    </row>
    <row r="791" spans="1:17" x14ac:dyDescent="0.25">
      <c r="A791" s="44">
        <f t="shared" si="37"/>
        <v>16</v>
      </c>
      <c r="C791" s="37" t="str">
        <f>'16'!$A$51</f>
        <v xml:space="preserve"> </v>
      </c>
      <c r="E791" s="37" t="str">
        <f t="shared" si="38"/>
        <v>PV16</v>
      </c>
      <c r="F791" s="37" t="s">
        <v>327</v>
      </c>
      <c r="G791" s="37" t="str">
        <f>'16'!$C$10</f>
        <v xml:space="preserve"> </v>
      </c>
      <c r="H791" s="37">
        <f>VLOOKUP($C791,'16'!$A$19:$O$300,2,FALSE)</f>
        <v>0</v>
      </c>
      <c r="I791" s="47">
        <f>'16'!$C$11</f>
        <v>0</v>
      </c>
      <c r="J791" s="37">
        <v>0</v>
      </c>
      <c r="K791" s="37">
        <f>VLOOKUP($C791,'16'!$A$19:$O$300,15,FALSE)</f>
        <v>0</v>
      </c>
      <c r="L791" s="37">
        <f>VLOOKUP($C791,'16'!$A$19:$O$300,14,FALSE)</f>
        <v>0</v>
      </c>
      <c r="M791" s="37">
        <f>VLOOKUP($C791,'16'!$A$19:$O$300,13,FALSE)</f>
        <v>0</v>
      </c>
      <c r="N791" s="37">
        <f t="shared" si="39"/>
        <v>0</v>
      </c>
      <c r="O791" s="37">
        <f>'16'!$L$51</f>
        <v>0</v>
      </c>
      <c r="P791" s="37" t="str">
        <f>VLOOKUP($C791,'16'!$A$19:$P$300,16,FALSE)</f>
        <v xml:space="preserve"> </v>
      </c>
      <c r="Q791" s="37">
        <f>'16'!$K$51</f>
        <v>0</v>
      </c>
    </row>
    <row r="792" spans="1:17" x14ac:dyDescent="0.25">
      <c r="A792" s="44">
        <f t="shared" si="37"/>
        <v>16</v>
      </c>
      <c r="C792" s="37" t="str">
        <f>'16'!$A$52</f>
        <v xml:space="preserve"> </v>
      </c>
      <c r="E792" s="37" t="str">
        <f t="shared" si="38"/>
        <v>PV16</v>
      </c>
      <c r="F792" s="37" t="s">
        <v>327</v>
      </c>
      <c r="G792" s="37" t="str">
        <f>'16'!$C$10</f>
        <v xml:space="preserve"> </v>
      </c>
      <c r="H792" s="37">
        <f>VLOOKUP($C792,'16'!$A$19:$O$300,2,FALSE)</f>
        <v>0</v>
      </c>
      <c r="I792" s="47">
        <f>'16'!$C$11</f>
        <v>0</v>
      </c>
      <c r="J792" s="37">
        <v>0</v>
      </c>
      <c r="K792" s="37">
        <f>VLOOKUP($C792,'16'!$A$19:$O$300,15,FALSE)</f>
        <v>0</v>
      </c>
      <c r="L792" s="37">
        <f>VLOOKUP($C792,'16'!$A$19:$O$300,14,FALSE)</f>
        <v>0</v>
      </c>
      <c r="M792" s="37">
        <f>VLOOKUP($C792,'16'!$A$19:$O$300,13,FALSE)</f>
        <v>0</v>
      </c>
      <c r="N792" s="37">
        <f t="shared" si="39"/>
        <v>0</v>
      </c>
      <c r="O792" s="37">
        <f>'16'!$L$52</f>
        <v>0</v>
      </c>
      <c r="P792" s="37" t="str">
        <f>VLOOKUP($C792,'16'!$A$19:$P$300,16,FALSE)</f>
        <v xml:space="preserve"> </v>
      </c>
      <c r="Q792" s="37">
        <f>'16'!$K$52</f>
        <v>0</v>
      </c>
    </row>
    <row r="793" spans="1:17" x14ac:dyDescent="0.25">
      <c r="A793" s="44">
        <f t="shared" si="37"/>
        <v>16</v>
      </c>
      <c r="C793" s="37" t="str">
        <f>'16'!$A$53</f>
        <v xml:space="preserve"> </v>
      </c>
      <c r="E793" s="37" t="str">
        <f t="shared" si="38"/>
        <v>PV16</v>
      </c>
      <c r="F793" s="37" t="s">
        <v>327</v>
      </c>
      <c r="G793" s="37" t="str">
        <f>'16'!$C$10</f>
        <v xml:space="preserve"> </v>
      </c>
      <c r="H793" s="37">
        <f>VLOOKUP($C793,'16'!$A$19:$O$300,2,FALSE)</f>
        <v>0</v>
      </c>
      <c r="I793" s="47">
        <f>'16'!$C$11</f>
        <v>0</v>
      </c>
      <c r="J793" s="37">
        <v>0</v>
      </c>
      <c r="K793" s="37">
        <f>VLOOKUP($C793,'16'!$A$19:$O$300,15,FALSE)</f>
        <v>0</v>
      </c>
      <c r="L793" s="37">
        <f>VLOOKUP($C793,'16'!$A$19:$O$300,14,FALSE)</f>
        <v>0</v>
      </c>
      <c r="M793" s="37">
        <f>VLOOKUP($C793,'16'!$A$19:$O$300,13,FALSE)</f>
        <v>0</v>
      </c>
      <c r="N793" s="37">
        <f t="shared" si="39"/>
        <v>0</v>
      </c>
      <c r="O793" s="37">
        <f>'16'!$L$53</f>
        <v>0</v>
      </c>
      <c r="P793" s="37" t="str">
        <f>VLOOKUP($C793,'16'!$A$19:$P$300,16,FALSE)</f>
        <v xml:space="preserve"> </v>
      </c>
      <c r="Q793" s="37">
        <f>'16'!$K$53</f>
        <v>0</v>
      </c>
    </row>
    <row r="794" spans="1:17" x14ac:dyDescent="0.25">
      <c r="A794" s="44">
        <f t="shared" si="37"/>
        <v>16</v>
      </c>
      <c r="C794" s="37" t="str">
        <f>'16'!$A$54</f>
        <v xml:space="preserve"> </v>
      </c>
      <c r="E794" s="37" t="str">
        <f t="shared" si="38"/>
        <v>PV16</v>
      </c>
      <c r="F794" s="37" t="s">
        <v>327</v>
      </c>
      <c r="G794" s="37" t="str">
        <f>'16'!$C$10</f>
        <v xml:space="preserve"> </v>
      </c>
      <c r="H794" s="37">
        <f>VLOOKUP($C794,'16'!$A$19:$O$300,2,FALSE)</f>
        <v>0</v>
      </c>
      <c r="I794" s="47">
        <f>'16'!$C$11</f>
        <v>0</v>
      </c>
      <c r="J794" s="37">
        <v>0</v>
      </c>
      <c r="K794" s="37">
        <f>VLOOKUP($C794,'16'!$A$19:$O$300,15,FALSE)</f>
        <v>0</v>
      </c>
      <c r="L794" s="37">
        <f>VLOOKUP($C794,'16'!$A$19:$O$300,14,FALSE)</f>
        <v>0</v>
      </c>
      <c r="M794" s="37">
        <f>VLOOKUP($C794,'16'!$A$19:$O$300,13,FALSE)</f>
        <v>0</v>
      </c>
      <c r="N794" s="37">
        <f t="shared" si="39"/>
        <v>0</v>
      </c>
      <c r="O794" s="37">
        <f>'16'!$L$54</f>
        <v>0</v>
      </c>
      <c r="P794" s="37" t="str">
        <f>VLOOKUP($C794,'16'!$A$19:$P$300,16,FALSE)</f>
        <v xml:space="preserve"> </v>
      </c>
      <c r="Q794" s="37">
        <f>'16'!$K$54</f>
        <v>0</v>
      </c>
    </row>
    <row r="795" spans="1:17" x14ac:dyDescent="0.25">
      <c r="A795" s="44">
        <f t="shared" si="37"/>
        <v>16</v>
      </c>
      <c r="C795" s="37" t="str">
        <f>'16'!$A$55</f>
        <v xml:space="preserve"> </v>
      </c>
      <c r="E795" s="37" t="str">
        <f t="shared" si="38"/>
        <v>PV16</v>
      </c>
      <c r="F795" s="37" t="s">
        <v>327</v>
      </c>
      <c r="G795" s="37" t="str">
        <f>'16'!$C$10</f>
        <v xml:space="preserve"> </v>
      </c>
      <c r="H795" s="37">
        <f>VLOOKUP($C795,'16'!$A$19:$O$300,2,FALSE)</f>
        <v>0</v>
      </c>
      <c r="I795" s="47">
        <f>'16'!$C$11</f>
        <v>0</v>
      </c>
      <c r="J795" s="37">
        <v>0</v>
      </c>
      <c r="K795" s="37">
        <f>VLOOKUP($C795,'16'!$A$19:$O$300,15,FALSE)</f>
        <v>0</v>
      </c>
      <c r="L795" s="37">
        <f>VLOOKUP($C795,'16'!$A$19:$O$300,14,FALSE)</f>
        <v>0</v>
      </c>
      <c r="M795" s="37">
        <f>VLOOKUP($C795,'16'!$A$19:$O$300,13,FALSE)</f>
        <v>0</v>
      </c>
      <c r="N795" s="37">
        <f t="shared" si="39"/>
        <v>0</v>
      </c>
      <c r="O795" s="37">
        <f>'16'!$L$55</f>
        <v>0</v>
      </c>
      <c r="P795" s="37" t="str">
        <f>VLOOKUP($C795,'16'!$A$19:$P$300,16,FALSE)</f>
        <v xml:space="preserve"> </v>
      </c>
      <c r="Q795" s="37">
        <f>'16'!$K$55</f>
        <v>0</v>
      </c>
    </row>
    <row r="796" spans="1:17" x14ac:dyDescent="0.25">
      <c r="A796" s="44">
        <f t="shared" si="37"/>
        <v>16</v>
      </c>
      <c r="C796" s="37" t="str">
        <f>'16'!$A$56</f>
        <v xml:space="preserve"> </v>
      </c>
      <c r="E796" s="37" t="str">
        <f t="shared" si="38"/>
        <v>PV16</v>
      </c>
      <c r="F796" s="37" t="s">
        <v>327</v>
      </c>
      <c r="G796" s="37" t="str">
        <f>'16'!$C$10</f>
        <v xml:space="preserve"> </v>
      </c>
      <c r="H796" s="37">
        <f>VLOOKUP($C796,'16'!$A$19:$O$300,2,FALSE)</f>
        <v>0</v>
      </c>
      <c r="I796" s="47">
        <f>'16'!$C$11</f>
        <v>0</v>
      </c>
      <c r="J796" s="37">
        <v>0</v>
      </c>
      <c r="K796" s="37">
        <f>VLOOKUP($C796,'16'!$A$19:$O$300,15,FALSE)</f>
        <v>0</v>
      </c>
      <c r="L796" s="37">
        <f>VLOOKUP($C796,'16'!$A$19:$O$300,14,FALSE)</f>
        <v>0</v>
      </c>
      <c r="M796" s="37">
        <f>VLOOKUP($C796,'16'!$A$19:$O$300,13,FALSE)</f>
        <v>0</v>
      </c>
      <c r="N796" s="37">
        <f t="shared" si="39"/>
        <v>0</v>
      </c>
      <c r="O796" s="37">
        <f>'16'!$L$56</f>
        <v>0</v>
      </c>
      <c r="P796" s="37" t="str">
        <f>VLOOKUP($C796,'16'!$A$19:$P$300,16,FALSE)</f>
        <v xml:space="preserve"> </v>
      </c>
      <c r="Q796" s="37">
        <f>'16'!$K$56</f>
        <v>0</v>
      </c>
    </row>
    <row r="797" spans="1:17" x14ac:dyDescent="0.25">
      <c r="A797" s="44">
        <f t="shared" si="37"/>
        <v>16</v>
      </c>
      <c r="C797" s="37" t="str">
        <f>'16'!$A$57</f>
        <v xml:space="preserve"> </v>
      </c>
      <c r="E797" s="37" t="str">
        <f t="shared" si="38"/>
        <v>PV16</v>
      </c>
      <c r="F797" s="37" t="s">
        <v>327</v>
      </c>
      <c r="G797" s="37" t="str">
        <f>'16'!$C$10</f>
        <v xml:space="preserve"> </v>
      </c>
      <c r="H797" s="37">
        <f>VLOOKUP($C797,'16'!$A$19:$O$300,2,FALSE)</f>
        <v>0</v>
      </c>
      <c r="I797" s="47">
        <f>'16'!$C$11</f>
        <v>0</v>
      </c>
      <c r="J797" s="37">
        <v>0</v>
      </c>
      <c r="K797" s="37">
        <f>VLOOKUP($C797,'16'!$A$19:$O$300,15,FALSE)</f>
        <v>0</v>
      </c>
      <c r="L797" s="37">
        <f>VLOOKUP($C797,'16'!$A$19:$O$300,14,FALSE)</f>
        <v>0</v>
      </c>
      <c r="M797" s="37">
        <f>VLOOKUP($C797,'16'!$A$19:$O$300,13,FALSE)</f>
        <v>0</v>
      </c>
      <c r="N797" s="37">
        <f t="shared" si="39"/>
        <v>0</v>
      </c>
      <c r="O797" s="37">
        <f>'16'!$L$57</f>
        <v>0</v>
      </c>
      <c r="P797" s="37" t="str">
        <f>VLOOKUP($C797,'16'!$A$19:$P$300,16,FALSE)</f>
        <v xml:space="preserve"> </v>
      </c>
      <c r="Q797" s="37">
        <f>'16'!$K$57</f>
        <v>0</v>
      </c>
    </row>
    <row r="798" spans="1:17" x14ac:dyDescent="0.25">
      <c r="A798" s="44">
        <f t="shared" si="37"/>
        <v>16</v>
      </c>
      <c r="C798" s="37" t="str">
        <f>'16'!$A$58</f>
        <v xml:space="preserve"> </v>
      </c>
      <c r="E798" s="37" t="str">
        <f t="shared" si="38"/>
        <v>PV16</v>
      </c>
      <c r="F798" s="37" t="s">
        <v>327</v>
      </c>
      <c r="G798" s="37" t="str">
        <f>'16'!$C$10</f>
        <v xml:space="preserve"> </v>
      </c>
      <c r="H798" s="37">
        <f>VLOOKUP($C798,'16'!$A$19:$O$300,2,FALSE)</f>
        <v>0</v>
      </c>
      <c r="I798" s="47">
        <f>'16'!$C$11</f>
        <v>0</v>
      </c>
      <c r="J798" s="37">
        <v>0</v>
      </c>
      <c r="K798" s="37">
        <f>VLOOKUP($C798,'16'!$A$19:$O$300,15,FALSE)</f>
        <v>0</v>
      </c>
      <c r="L798" s="37">
        <f>VLOOKUP($C798,'16'!$A$19:$O$300,14,FALSE)</f>
        <v>0</v>
      </c>
      <c r="M798" s="37">
        <f>VLOOKUP($C798,'16'!$A$19:$O$300,13,FALSE)</f>
        <v>0</v>
      </c>
      <c r="N798" s="37">
        <f t="shared" si="39"/>
        <v>0</v>
      </c>
      <c r="O798" s="37">
        <f>'16'!$L$58</f>
        <v>0</v>
      </c>
      <c r="P798" s="37" t="str">
        <f>VLOOKUP($C798,'16'!$A$19:$P$300,16,FALSE)</f>
        <v xml:space="preserve"> </v>
      </c>
      <c r="Q798" s="37">
        <f>'16'!$K$58</f>
        <v>0</v>
      </c>
    </row>
    <row r="799" spans="1:17" x14ac:dyDescent="0.25">
      <c r="A799" s="44">
        <f t="shared" si="37"/>
        <v>16</v>
      </c>
      <c r="C799" s="37" t="str">
        <f>'16'!$A$59</f>
        <v xml:space="preserve"> </v>
      </c>
      <c r="E799" s="37" t="str">
        <f t="shared" si="38"/>
        <v>PV16</v>
      </c>
      <c r="F799" s="37" t="s">
        <v>327</v>
      </c>
      <c r="G799" s="37" t="str">
        <f>'16'!$C$10</f>
        <v xml:space="preserve"> </v>
      </c>
      <c r="H799" s="37">
        <f>VLOOKUP($C799,'16'!$A$19:$O$300,2,FALSE)</f>
        <v>0</v>
      </c>
      <c r="I799" s="47">
        <f>'16'!$C$11</f>
        <v>0</v>
      </c>
      <c r="J799" s="37">
        <v>0</v>
      </c>
      <c r="K799" s="37">
        <f>VLOOKUP($C799,'16'!$A$19:$O$300,15,FALSE)</f>
        <v>0</v>
      </c>
      <c r="L799" s="37">
        <f>VLOOKUP($C799,'16'!$A$19:$O$300,14,FALSE)</f>
        <v>0</v>
      </c>
      <c r="M799" s="37">
        <f>VLOOKUP($C799,'16'!$A$19:$O$300,13,FALSE)</f>
        <v>0</v>
      </c>
      <c r="N799" s="37">
        <f t="shared" si="39"/>
        <v>0</v>
      </c>
      <c r="O799" s="37">
        <f>'16'!$L$59</f>
        <v>0</v>
      </c>
      <c r="P799" s="37" t="str">
        <f>VLOOKUP($C799,'16'!$A$19:$P$300,16,FALSE)</f>
        <v xml:space="preserve"> </v>
      </c>
      <c r="Q799" s="37">
        <f>'16'!$K$59</f>
        <v>0</v>
      </c>
    </row>
    <row r="800" spans="1:17" x14ac:dyDescent="0.25">
      <c r="A800" s="44">
        <f t="shared" si="37"/>
        <v>16</v>
      </c>
      <c r="C800" s="37" t="str">
        <f>'16'!$A$60</f>
        <v xml:space="preserve"> </v>
      </c>
      <c r="E800" s="37" t="str">
        <f t="shared" si="38"/>
        <v>PV16</v>
      </c>
      <c r="F800" s="37" t="s">
        <v>327</v>
      </c>
      <c r="G800" s="37" t="str">
        <f>'16'!$C$10</f>
        <v xml:space="preserve"> </v>
      </c>
      <c r="H800" s="37">
        <f>VLOOKUP($C800,'16'!$A$19:$O$300,2,FALSE)</f>
        <v>0</v>
      </c>
      <c r="I800" s="47">
        <f>'16'!$C$11</f>
        <v>0</v>
      </c>
      <c r="J800" s="37">
        <v>0</v>
      </c>
      <c r="K800" s="37">
        <f>VLOOKUP($C800,'16'!$A$19:$O$300,15,FALSE)</f>
        <v>0</v>
      </c>
      <c r="L800" s="37">
        <f>VLOOKUP($C800,'16'!$A$19:$O$300,14,FALSE)</f>
        <v>0</v>
      </c>
      <c r="M800" s="37">
        <f>VLOOKUP($C800,'16'!$A$19:$O$300,13,FALSE)</f>
        <v>0</v>
      </c>
      <c r="N800" s="37">
        <f t="shared" si="39"/>
        <v>0</v>
      </c>
      <c r="O800" s="37">
        <f>'16'!$L$60</f>
        <v>0</v>
      </c>
      <c r="P800" s="37" t="str">
        <f>VLOOKUP($C800,'16'!$A$19:$P$300,16,FALSE)</f>
        <v xml:space="preserve"> </v>
      </c>
      <c r="Q800" s="37">
        <f>'16'!$K$60</f>
        <v>0</v>
      </c>
    </row>
    <row r="801" spans="1:17" x14ac:dyDescent="0.25">
      <c r="A801" s="44">
        <f t="shared" si="37"/>
        <v>16</v>
      </c>
      <c r="C801" s="37" t="str">
        <f>'16'!$A$61</f>
        <v xml:space="preserve"> </v>
      </c>
      <c r="E801" s="37" t="str">
        <f t="shared" si="38"/>
        <v>PV16</v>
      </c>
      <c r="F801" s="37" t="s">
        <v>327</v>
      </c>
      <c r="G801" s="37" t="str">
        <f>'16'!$C$10</f>
        <v xml:space="preserve"> </v>
      </c>
      <c r="H801" s="37">
        <f>VLOOKUP($C801,'16'!$A$19:$O$300,2,FALSE)</f>
        <v>0</v>
      </c>
      <c r="I801" s="47">
        <f>'16'!$C$11</f>
        <v>0</v>
      </c>
      <c r="J801" s="37">
        <v>0</v>
      </c>
      <c r="K801" s="37">
        <f>VLOOKUP($C801,'16'!$A$19:$O$300,15,FALSE)</f>
        <v>0</v>
      </c>
      <c r="L801" s="37">
        <f>VLOOKUP($C801,'16'!$A$19:$O$300,14,FALSE)</f>
        <v>0</v>
      </c>
      <c r="M801" s="37">
        <f>VLOOKUP($C801,'16'!$A$19:$O$300,13,FALSE)</f>
        <v>0</v>
      </c>
      <c r="N801" s="37">
        <f t="shared" si="39"/>
        <v>0</v>
      </c>
      <c r="O801" s="37">
        <f>'16'!$L$61</f>
        <v>0</v>
      </c>
      <c r="P801" s="37" t="str">
        <f>VLOOKUP($C801,'16'!$A$19:$P$300,16,FALSE)</f>
        <v xml:space="preserve"> </v>
      </c>
      <c r="Q801" s="37">
        <f>'16'!$K$61</f>
        <v>0</v>
      </c>
    </row>
    <row r="802" spans="1:17" x14ac:dyDescent="0.25">
      <c r="A802" s="44">
        <f t="shared" si="37"/>
        <v>16</v>
      </c>
      <c r="C802" s="37" t="str">
        <f>'16'!$A$62</f>
        <v xml:space="preserve"> </v>
      </c>
      <c r="E802" s="37" t="str">
        <f t="shared" si="38"/>
        <v>PV16</v>
      </c>
      <c r="F802" s="37" t="s">
        <v>327</v>
      </c>
      <c r="G802" s="37" t="str">
        <f>'16'!$C$10</f>
        <v xml:space="preserve"> </v>
      </c>
      <c r="H802" s="37">
        <f>VLOOKUP($C802,'16'!$A$19:$O$300,2,FALSE)</f>
        <v>0</v>
      </c>
      <c r="I802" s="47">
        <f>'16'!$C$11</f>
        <v>0</v>
      </c>
      <c r="J802" s="37">
        <v>0</v>
      </c>
      <c r="K802" s="37">
        <f>VLOOKUP($C802,'16'!$A$19:$O$300,15,FALSE)</f>
        <v>0</v>
      </c>
      <c r="L802" s="37">
        <f>VLOOKUP($C802,'16'!$A$19:$O$300,14,FALSE)</f>
        <v>0</v>
      </c>
      <c r="M802" s="37">
        <f>VLOOKUP($C802,'16'!$A$19:$O$300,13,FALSE)</f>
        <v>0</v>
      </c>
      <c r="N802" s="37">
        <f t="shared" si="39"/>
        <v>0</v>
      </c>
      <c r="O802" s="37">
        <f>'16'!$L$62</f>
        <v>0</v>
      </c>
      <c r="P802" s="37" t="str">
        <f>VLOOKUP($C802,'16'!$A$19:$P$300,16,FALSE)</f>
        <v xml:space="preserve"> </v>
      </c>
      <c r="Q802" s="37">
        <f>'16'!$K$62</f>
        <v>0</v>
      </c>
    </row>
    <row r="803" spans="1:17" x14ac:dyDescent="0.25">
      <c r="A803" s="44">
        <f t="shared" si="37"/>
        <v>16</v>
      </c>
      <c r="C803" s="37" t="str">
        <f>'16'!$A$63</f>
        <v xml:space="preserve"> </v>
      </c>
      <c r="E803" s="37" t="str">
        <f t="shared" si="38"/>
        <v>PV16</v>
      </c>
      <c r="F803" s="37" t="s">
        <v>327</v>
      </c>
      <c r="G803" s="37" t="str">
        <f>'16'!$C$10</f>
        <v xml:space="preserve"> </v>
      </c>
      <c r="H803" s="37">
        <f>VLOOKUP($C803,'16'!$A$19:$O$300,2,FALSE)</f>
        <v>0</v>
      </c>
      <c r="I803" s="47">
        <f>'16'!$C$11</f>
        <v>0</v>
      </c>
      <c r="J803" s="37">
        <v>0</v>
      </c>
      <c r="K803" s="37">
        <f>VLOOKUP($C803,'16'!$A$19:$O$300,15,FALSE)</f>
        <v>0</v>
      </c>
      <c r="L803" s="37">
        <f>VLOOKUP($C803,'16'!$A$19:$O$300,14,FALSE)</f>
        <v>0</v>
      </c>
      <c r="M803" s="37">
        <f>VLOOKUP($C803,'16'!$A$19:$O$300,13,FALSE)</f>
        <v>0</v>
      </c>
      <c r="N803" s="37">
        <f t="shared" si="39"/>
        <v>0</v>
      </c>
      <c r="O803" s="37">
        <f>'16'!$L$63</f>
        <v>0</v>
      </c>
      <c r="P803" s="37" t="str">
        <f>VLOOKUP($C803,'16'!$A$19:$P$300,16,FALSE)</f>
        <v xml:space="preserve"> </v>
      </c>
      <c r="Q803" s="37">
        <f>'16'!$K$63</f>
        <v>0</v>
      </c>
    </row>
    <row r="804" spans="1:17" x14ac:dyDescent="0.25">
      <c r="A804" s="44">
        <f t="shared" si="37"/>
        <v>16</v>
      </c>
      <c r="C804" s="37" t="str">
        <f>'16'!$A$64</f>
        <v xml:space="preserve"> </v>
      </c>
      <c r="E804" s="37" t="str">
        <f t="shared" si="38"/>
        <v>PV16</v>
      </c>
      <c r="F804" s="37" t="s">
        <v>327</v>
      </c>
      <c r="G804" s="37" t="str">
        <f>'16'!$C$10</f>
        <v xml:space="preserve"> </v>
      </c>
      <c r="H804" s="37">
        <f>VLOOKUP($C804,'16'!$A$19:$O$300,2,FALSE)</f>
        <v>0</v>
      </c>
      <c r="I804" s="47">
        <f>'16'!$C$11</f>
        <v>0</v>
      </c>
      <c r="J804" s="37">
        <v>0</v>
      </c>
      <c r="K804" s="37">
        <f>VLOOKUP($C804,'16'!$A$19:$O$300,15,FALSE)</f>
        <v>0</v>
      </c>
      <c r="L804" s="37">
        <f>VLOOKUP($C804,'16'!$A$19:$O$300,14,FALSE)</f>
        <v>0</v>
      </c>
      <c r="M804" s="37">
        <f>VLOOKUP($C804,'16'!$A$19:$O$300,13,FALSE)</f>
        <v>0</v>
      </c>
      <c r="N804" s="37">
        <f t="shared" si="39"/>
        <v>0</v>
      </c>
      <c r="O804" s="37">
        <f>'16'!$L$64</f>
        <v>0</v>
      </c>
      <c r="P804" s="37" t="str">
        <f>VLOOKUP($C804,'16'!$A$19:$P$300,16,FALSE)</f>
        <v xml:space="preserve"> </v>
      </c>
      <c r="Q804" s="37">
        <f>'16'!$K$64</f>
        <v>0</v>
      </c>
    </row>
    <row r="805" spans="1:17" x14ac:dyDescent="0.25">
      <c r="A805" s="44">
        <f t="shared" si="37"/>
        <v>16</v>
      </c>
      <c r="C805" s="37" t="str">
        <f>'16'!$A$65</f>
        <v xml:space="preserve"> </v>
      </c>
      <c r="E805" s="37" t="str">
        <f t="shared" si="38"/>
        <v>PV16</v>
      </c>
      <c r="F805" s="37" t="s">
        <v>327</v>
      </c>
      <c r="G805" s="37" t="str">
        <f>'16'!$C$10</f>
        <v xml:space="preserve"> </v>
      </c>
      <c r="H805" s="37">
        <f>VLOOKUP($C805,'16'!$A$19:$O$300,2,FALSE)</f>
        <v>0</v>
      </c>
      <c r="I805" s="47">
        <f>'16'!$C$11</f>
        <v>0</v>
      </c>
      <c r="J805" s="37">
        <v>0</v>
      </c>
      <c r="K805" s="37">
        <f>VLOOKUP($C805,'16'!$A$19:$O$300,15,FALSE)</f>
        <v>0</v>
      </c>
      <c r="L805" s="37">
        <f>VLOOKUP($C805,'16'!$A$19:$O$300,14,FALSE)</f>
        <v>0</v>
      </c>
      <c r="M805" s="37">
        <f>VLOOKUP($C805,'16'!$A$19:$O$300,13,FALSE)</f>
        <v>0</v>
      </c>
      <c r="N805" s="37">
        <f t="shared" si="39"/>
        <v>0</v>
      </c>
      <c r="O805" s="37">
        <f>'16'!$L$65</f>
        <v>0</v>
      </c>
      <c r="P805" s="37" t="str">
        <f>VLOOKUP($C805,'16'!$A$19:$P$300,16,FALSE)</f>
        <v xml:space="preserve"> </v>
      </c>
      <c r="Q805" s="37">
        <f>'16'!$K$65</f>
        <v>0</v>
      </c>
    </row>
    <row r="806" spans="1:17" x14ac:dyDescent="0.25">
      <c r="A806" s="44">
        <f t="shared" si="37"/>
        <v>16</v>
      </c>
      <c r="C806" s="37" t="str">
        <f>'16'!$A$66</f>
        <v xml:space="preserve"> </v>
      </c>
      <c r="E806" s="37" t="str">
        <f t="shared" si="38"/>
        <v>PV16</v>
      </c>
      <c r="F806" s="37" t="s">
        <v>327</v>
      </c>
      <c r="G806" s="37" t="str">
        <f>'16'!$C$10</f>
        <v xml:space="preserve"> </v>
      </c>
      <c r="H806" s="37">
        <f>VLOOKUP($C806,'16'!$A$19:$O$300,2,FALSE)</f>
        <v>0</v>
      </c>
      <c r="I806" s="47">
        <f>'16'!$C$11</f>
        <v>0</v>
      </c>
      <c r="J806" s="37">
        <v>0</v>
      </c>
      <c r="K806" s="37">
        <f>VLOOKUP($C806,'16'!$A$19:$O$300,15,FALSE)</f>
        <v>0</v>
      </c>
      <c r="L806" s="37">
        <f>VLOOKUP($C806,'16'!$A$19:$O$300,14,FALSE)</f>
        <v>0</v>
      </c>
      <c r="M806" s="37">
        <f>VLOOKUP($C806,'16'!$A$19:$O$300,13,FALSE)</f>
        <v>0</v>
      </c>
      <c r="N806" s="37">
        <f t="shared" si="39"/>
        <v>0</v>
      </c>
      <c r="O806" s="37">
        <f>'16'!$L$66</f>
        <v>0</v>
      </c>
      <c r="P806" s="37" t="str">
        <f>VLOOKUP($C806,'16'!$A$19:$P$300,16,FALSE)</f>
        <v xml:space="preserve"> </v>
      </c>
      <c r="Q806" s="37">
        <f>'16'!$K$66</f>
        <v>0</v>
      </c>
    </row>
    <row r="807" spans="1:17" x14ac:dyDescent="0.25">
      <c r="A807" s="44">
        <f t="shared" si="37"/>
        <v>16</v>
      </c>
      <c r="C807" s="37" t="str">
        <f>'16'!$A$67</f>
        <v xml:space="preserve"> </v>
      </c>
      <c r="E807" s="37" t="str">
        <f t="shared" si="38"/>
        <v>PV16</v>
      </c>
      <c r="F807" s="37" t="s">
        <v>327</v>
      </c>
      <c r="G807" s="37" t="str">
        <f>'16'!$C$10</f>
        <v xml:space="preserve"> </v>
      </c>
      <c r="H807" s="37">
        <f>VLOOKUP($C807,'16'!$A$19:$O$300,2,FALSE)</f>
        <v>0</v>
      </c>
      <c r="I807" s="47">
        <f>'16'!$C$11</f>
        <v>0</v>
      </c>
      <c r="J807" s="37">
        <v>0</v>
      </c>
      <c r="K807" s="37">
        <f>VLOOKUP($C807,'16'!$A$19:$O$300,15,FALSE)</f>
        <v>0</v>
      </c>
      <c r="L807" s="37">
        <f>VLOOKUP($C807,'16'!$A$19:$O$300,14,FALSE)</f>
        <v>0</v>
      </c>
      <c r="M807" s="37">
        <f>VLOOKUP($C807,'16'!$A$19:$O$300,13,FALSE)</f>
        <v>0</v>
      </c>
      <c r="N807" s="37">
        <f t="shared" si="39"/>
        <v>0</v>
      </c>
      <c r="O807" s="37">
        <f>'16'!$L$67</f>
        <v>0</v>
      </c>
      <c r="P807" s="37" t="str">
        <f>VLOOKUP($C807,'16'!$A$19:$P$300,16,FALSE)</f>
        <v xml:space="preserve"> </v>
      </c>
      <c r="Q807" s="37">
        <f>'16'!$K$67</f>
        <v>0</v>
      </c>
    </row>
    <row r="808" spans="1:17" x14ac:dyDescent="0.25">
      <c r="A808" s="44">
        <f t="shared" si="37"/>
        <v>16</v>
      </c>
      <c r="C808" s="37" t="str">
        <f>'16'!$A$68</f>
        <v xml:space="preserve"> </v>
      </c>
      <c r="E808" s="37" t="str">
        <f t="shared" si="38"/>
        <v>PV16</v>
      </c>
      <c r="F808" s="37" t="s">
        <v>327</v>
      </c>
      <c r="G808" s="37" t="str">
        <f>'16'!$C$10</f>
        <v xml:space="preserve"> </v>
      </c>
      <c r="H808" s="37">
        <f>VLOOKUP($C808,'16'!$A$19:$O$300,2,FALSE)</f>
        <v>0</v>
      </c>
      <c r="I808" s="47">
        <f>'16'!$C$11</f>
        <v>0</v>
      </c>
      <c r="J808" s="37">
        <v>0</v>
      </c>
      <c r="K808" s="37">
        <f>VLOOKUP($C808,'16'!$A$19:$O$300,15,FALSE)</f>
        <v>0</v>
      </c>
      <c r="L808" s="37">
        <f>VLOOKUP($C808,'16'!$A$19:$O$300,14,FALSE)</f>
        <v>0</v>
      </c>
      <c r="M808" s="37">
        <f>VLOOKUP($C808,'16'!$A$19:$O$300,13,FALSE)</f>
        <v>0</v>
      </c>
      <c r="N808" s="37">
        <f t="shared" si="39"/>
        <v>0</v>
      </c>
      <c r="O808" s="37">
        <f>'16'!$L$68</f>
        <v>0</v>
      </c>
      <c r="P808" s="37" t="str">
        <f>VLOOKUP($C808,'16'!$A$19:$P$300,16,FALSE)</f>
        <v xml:space="preserve"> </v>
      </c>
      <c r="Q808" s="37">
        <f>'16'!$K$68</f>
        <v>0</v>
      </c>
    </row>
    <row r="809" spans="1:17" x14ac:dyDescent="0.25">
      <c r="A809" s="46">
        <f t="shared" si="37"/>
        <v>17</v>
      </c>
      <c r="C809" s="37" t="str">
        <f>'17'!$A$19</f>
        <v xml:space="preserve"> </v>
      </c>
      <c r="E809" s="37" t="str">
        <f t="shared" si="38"/>
        <v>PV17</v>
      </c>
      <c r="F809" s="37" t="s">
        <v>327</v>
      </c>
      <c r="G809" s="37" t="str">
        <f>'17'!$C$10</f>
        <v xml:space="preserve"> </v>
      </c>
      <c r="H809" s="37">
        <f>VLOOKUP($C809,'17'!$A$19:$O$300,2,FALSE)</f>
        <v>0</v>
      </c>
      <c r="I809" s="47">
        <f>'17'!$C$11</f>
        <v>0</v>
      </c>
      <c r="J809" s="37">
        <v>0</v>
      </c>
      <c r="K809" s="37">
        <f>VLOOKUP($C809,'17'!$A$19:$O$300,15,FALSE)</f>
        <v>0</v>
      </c>
      <c r="L809" s="37">
        <f>VLOOKUP($C809,'17'!$A$19:$O$300,14,FALSE)</f>
        <v>0</v>
      </c>
      <c r="M809" s="37">
        <f>VLOOKUP($C809,'17'!$A$19:$O$300,13,FALSE)</f>
        <v>0</v>
      </c>
      <c r="N809" s="37">
        <f t="shared" si="39"/>
        <v>0</v>
      </c>
      <c r="O809" s="37">
        <f>'17'!$L$19</f>
        <v>0</v>
      </c>
      <c r="P809" s="37" t="str">
        <f>VLOOKUP($C809,'17'!$A$19:$P$300,16,FALSE)</f>
        <v xml:space="preserve"> </v>
      </c>
      <c r="Q809" s="37">
        <f>'17'!$K$19</f>
        <v>0</v>
      </c>
    </row>
    <row r="810" spans="1:17" x14ac:dyDescent="0.25">
      <c r="A810" s="46">
        <f t="shared" si="37"/>
        <v>17</v>
      </c>
      <c r="C810" s="37" t="str">
        <f>'17'!$A$20</f>
        <v xml:space="preserve"> </v>
      </c>
      <c r="E810" s="37" t="str">
        <f t="shared" si="38"/>
        <v>PV17</v>
      </c>
      <c r="F810" s="37" t="s">
        <v>327</v>
      </c>
      <c r="G810" s="37" t="str">
        <f>'17'!$C$10</f>
        <v xml:space="preserve"> </v>
      </c>
      <c r="H810" s="37">
        <f>VLOOKUP($C810,'17'!$A$19:$O$300,2,FALSE)</f>
        <v>0</v>
      </c>
      <c r="I810" s="47">
        <f>'17'!$C$11</f>
        <v>0</v>
      </c>
      <c r="J810" s="37">
        <v>0</v>
      </c>
      <c r="K810" s="37">
        <f>VLOOKUP($C810,'17'!$A$19:$O$300,15,FALSE)</f>
        <v>0</v>
      </c>
      <c r="L810" s="37">
        <f>VLOOKUP($C810,'17'!$A$19:$O$300,14,FALSE)</f>
        <v>0</v>
      </c>
      <c r="M810" s="37">
        <f>VLOOKUP($C810,'17'!$A$19:$O$300,13,FALSE)</f>
        <v>0</v>
      </c>
      <c r="N810" s="37">
        <f t="shared" si="39"/>
        <v>0</v>
      </c>
      <c r="O810" s="37">
        <f>'17'!$L$20</f>
        <v>0</v>
      </c>
      <c r="P810" s="37" t="str">
        <f>VLOOKUP($C810,'17'!$A$19:$P$300,16,FALSE)</f>
        <v xml:space="preserve"> </v>
      </c>
      <c r="Q810" s="37">
        <f>'17'!$K$20</f>
        <v>0</v>
      </c>
    </row>
    <row r="811" spans="1:17" x14ac:dyDescent="0.25">
      <c r="A811" s="46">
        <f t="shared" si="37"/>
        <v>17</v>
      </c>
      <c r="C811" s="37" t="str">
        <f>'17'!$A$21</f>
        <v xml:space="preserve"> </v>
      </c>
      <c r="E811" s="37" t="str">
        <f t="shared" si="38"/>
        <v>PV17</v>
      </c>
      <c r="F811" s="37" t="s">
        <v>327</v>
      </c>
      <c r="G811" s="37" t="str">
        <f>'17'!$C$10</f>
        <v xml:space="preserve"> </v>
      </c>
      <c r="H811" s="37">
        <f>VLOOKUP($C811,'17'!$A$19:$O$300,2,FALSE)</f>
        <v>0</v>
      </c>
      <c r="I811" s="47">
        <f>'17'!$C$11</f>
        <v>0</v>
      </c>
      <c r="J811" s="37">
        <v>0</v>
      </c>
      <c r="K811" s="37">
        <f>VLOOKUP($C811,'17'!$A$19:$O$300,15,FALSE)</f>
        <v>0</v>
      </c>
      <c r="L811" s="37">
        <f>VLOOKUP($C811,'17'!$A$19:$O$300,14,FALSE)</f>
        <v>0</v>
      </c>
      <c r="M811" s="37">
        <f>VLOOKUP($C811,'17'!$A$19:$O$300,13,FALSE)</f>
        <v>0</v>
      </c>
      <c r="N811" s="37">
        <f t="shared" si="39"/>
        <v>0</v>
      </c>
      <c r="O811" s="37">
        <f>'17'!$L$21</f>
        <v>0</v>
      </c>
      <c r="P811" s="37" t="str">
        <f>VLOOKUP($C811,'17'!$A$19:$P$300,16,FALSE)</f>
        <v xml:space="preserve"> </v>
      </c>
      <c r="Q811" s="37">
        <f>'17'!$K$21</f>
        <v>0</v>
      </c>
    </row>
    <row r="812" spans="1:17" x14ac:dyDescent="0.25">
      <c r="A812" s="46">
        <f t="shared" si="37"/>
        <v>17</v>
      </c>
      <c r="C812" s="37" t="str">
        <f>'17'!$A$22</f>
        <v xml:space="preserve"> </v>
      </c>
      <c r="E812" s="37" t="str">
        <f t="shared" si="38"/>
        <v>PV17</v>
      </c>
      <c r="F812" s="37" t="s">
        <v>327</v>
      </c>
      <c r="G812" s="37" t="str">
        <f>'17'!$C$10</f>
        <v xml:space="preserve"> </v>
      </c>
      <c r="H812" s="37">
        <f>VLOOKUP($C812,'17'!$A$19:$O$300,2,FALSE)</f>
        <v>0</v>
      </c>
      <c r="I812" s="47">
        <f>'17'!$C$11</f>
        <v>0</v>
      </c>
      <c r="J812" s="37">
        <v>0</v>
      </c>
      <c r="K812" s="37">
        <f>VLOOKUP($C812,'17'!$A$19:$O$300,15,FALSE)</f>
        <v>0</v>
      </c>
      <c r="L812" s="37">
        <f>VLOOKUP($C812,'17'!$A$19:$O$300,14,FALSE)</f>
        <v>0</v>
      </c>
      <c r="M812" s="37">
        <f>VLOOKUP($C812,'17'!$A$19:$O$300,13,FALSE)</f>
        <v>0</v>
      </c>
      <c r="N812" s="37">
        <f t="shared" si="39"/>
        <v>0</v>
      </c>
      <c r="O812" s="37">
        <f>'17'!$L$22</f>
        <v>0</v>
      </c>
      <c r="P812" s="37" t="str">
        <f>VLOOKUP($C812,'17'!$A$19:$P$300,16,FALSE)</f>
        <v xml:space="preserve"> </v>
      </c>
      <c r="Q812" s="37">
        <f>'17'!$K$22</f>
        <v>0</v>
      </c>
    </row>
    <row r="813" spans="1:17" x14ac:dyDescent="0.25">
      <c r="A813" s="46">
        <f t="shared" si="37"/>
        <v>17</v>
      </c>
      <c r="C813" s="37" t="str">
        <f>'17'!$A$23</f>
        <v xml:space="preserve"> </v>
      </c>
      <c r="E813" s="37" t="str">
        <f t="shared" si="38"/>
        <v>PV17</v>
      </c>
      <c r="F813" s="37" t="s">
        <v>327</v>
      </c>
      <c r="G813" s="37" t="str">
        <f>'17'!$C$10</f>
        <v xml:space="preserve"> </v>
      </c>
      <c r="H813" s="37">
        <f>VLOOKUP($C813,'17'!$A$19:$O$300,2,FALSE)</f>
        <v>0</v>
      </c>
      <c r="I813" s="47">
        <f>'17'!$C$11</f>
        <v>0</v>
      </c>
      <c r="J813" s="37">
        <v>0</v>
      </c>
      <c r="K813" s="37">
        <f>VLOOKUP($C813,'17'!$A$19:$O$300,15,FALSE)</f>
        <v>0</v>
      </c>
      <c r="L813" s="37">
        <f>VLOOKUP($C813,'17'!$A$19:$O$300,14,FALSE)</f>
        <v>0</v>
      </c>
      <c r="M813" s="37">
        <f>VLOOKUP($C813,'17'!$A$19:$O$300,13,FALSE)</f>
        <v>0</v>
      </c>
      <c r="N813" s="37">
        <f t="shared" si="39"/>
        <v>0</v>
      </c>
      <c r="O813" s="37">
        <f>'17'!$L$23</f>
        <v>0</v>
      </c>
      <c r="P813" s="37" t="str">
        <f>VLOOKUP($C813,'17'!$A$19:$P$300,16,FALSE)</f>
        <v xml:space="preserve"> </v>
      </c>
      <c r="Q813" s="37">
        <f>'17'!$K$23</f>
        <v>0</v>
      </c>
    </row>
    <row r="814" spans="1:17" x14ac:dyDescent="0.25">
      <c r="A814" s="46">
        <f t="shared" ref="A814:A877" si="40">A764+1</f>
        <v>17</v>
      </c>
      <c r="C814" s="37" t="str">
        <f>'17'!$A$24</f>
        <v xml:space="preserve"> </v>
      </c>
      <c r="E814" s="37" t="str">
        <f t="shared" si="38"/>
        <v>PV17</v>
      </c>
      <c r="F814" s="37" t="s">
        <v>327</v>
      </c>
      <c r="G814" s="37" t="str">
        <f>'17'!$C$10</f>
        <v xml:space="preserve"> </v>
      </c>
      <c r="H814" s="37">
        <f>VLOOKUP($C814,'17'!$A$19:$O$300,2,FALSE)</f>
        <v>0</v>
      </c>
      <c r="I814" s="47">
        <f>'17'!$C$11</f>
        <v>0</v>
      </c>
      <c r="J814" s="37">
        <v>0</v>
      </c>
      <c r="K814" s="37">
        <f>VLOOKUP($C814,'17'!$A$19:$O$300,15,FALSE)</f>
        <v>0</v>
      </c>
      <c r="L814" s="37">
        <f>VLOOKUP($C814,'17'!$A$19:$O$300,14,FALSE)</f>
        <v>0</v>
      </c>
      <c r="M814" s="37">
        <f>VLOOKUP($C814,'17'!$A$19:$O$300,13,FALSE)</f>
        <v>0</v>
      </c>
      <c r="N814" s="37">
        <f t="shared" si="39"/>
        <v>0</v>
      </c>
      <c r="O814" s="37">
        <f>'17'!$L$24</f>
        <v>0</v>
      </c>
      <c r="P814" s="37" t="str">
        <f>VLOOKUP($C814,'17'!$A$19:$P$300,16,FALSE)</f>
        <v xml:space="preserve"> </v>
      </c>
      <c r="Q814" s="37">
        <f>'17'!$K$24</f>
        <v>0</v>
      </c>
    </row>
    <row r="815" spans="1:17" x14ac:dyDescent="0.25">
      <c r="A815" s="46">
        <f t="shared" si="40"/>
        <v>17</v>
      </c>
      <c r="C815" s="37" t="str">
        <f>'17'!$A$25</f>
        <v xml:space="preserve"> </v>
      </c>
      <c r="E815" s="37" t="str">
        <f t="shared" si="38"/>
        <v>PV17</v>
      </c>
      <c r="F815" s="37" t="s">
        <v>327</v>
      </c>
      <c r="G815" s="37" t="str">
        <f>'17'!$C$10</f>
        <v xml:space="preserve"> </v>
      </c>
      <c r="H815" s="37">
        <f>VLOOKUP($C815,'17'!$A$19:$O$300,2,FALSE)</f>
        <v>0</v>
      </c>
      <c r="I815" s="47">
        <f>'17'!$C$11</f>
        <v>0</v>
      </c>
      <c r="J815" s="37">
        <v>0</v>
      </c>
      <c r="K815" s="37">
        <f>VLOOKUP($C815,'17'!$A$19:$O$300,15,FALSE)</f>
        <v>0</v>
      </c>
      <c r="L815" s="37">
        <f>VLOOKUP($C815,'17'!$A$19:$O$300,14,FALSE)</f>
        <v>0</v>
      </c>
      <c r="M815" s="37">
        <f>VLOOKUP($C815,'17'!$A$19:$O$300,13,FALSE)</f>
        <v>0</v>
      </c>
      <c r="N815" s="37">
        <f t="shared" si="39"/>
        <v>0</v>
      </c>
      <c r="O815" s="37">
        <f>'17'!$L$25</f>
        <v>0</v>
      </c>
      <c r="P815" s="37" t="str">
        <f>VLOOKUP($C815,'17'!$A$19:$P$300,16,FALSE)</f>
        <v xml:space="preserve"> </v>
      </c>
      <c r="Q815" s="37">
        <f>'17'!$K$25</f>
        <v>0</v>
      </c>
    </row>
    <row r="816" spans="1:17" x14ac:dyDescent="0.25">
      <c r="A816" s="46">
        <f t="shared" si="40"/>
        <v>17</v>
      </c>
      <c r="C816" s="37" t="str">
        <f>'17'!$A$26</f>
        <v xml:space="preserve"> </v>
      </c>
      <c r="E816" s="37" t="str">
        <f t="shared" si="38"/>
        <v>PV17</v>
      </c>
      <c r="F816" s="37" t="s">
        <v>327</v>
      </c>
      <c r="G816" s="37" t="str">
        <f>'17'!$C$10</f>
        <v xml:space="preserve"> </v>
      </c>
      <c r="H816" s="37">
        <f>VLOOKUP($C816,'17'!$A$19:$O$300,2,FALSE)</f>
        <v>0</v>
      </c>
      <c r="I816" s="47">
        <f>'17'!$C$11</f>
        <v>0</v>
      </c>
      <c r="J816" s="37">
        <v>0</v>
      </c>
      <c r="K816" s="37">
        <f>VLOOKUP($C816,'17'!$A$19:$O$300,15,FALSE)</f>
        <v>0</v>
      </c>
      <c r="L816" s="37">
        <f>VLOOKUP($C816,'17'!$A$19:$O$300,14,FALSE)</f>
        <v>0</v>
      </c>
      <c r="M816" s="37">
        <f>VLOOKUP($C816,'17'!$A$19:$O$300,13,FALSE)</f>
        <v>0</v>
      </c>
      <c r="N816" s="37">
        <f t="shared" si="39"/>
        <v>0</v>
      </c>
      <c r="O816" s="37">
        <f>'17'!$L$26</f>
        <v>0</v>
      </c>
      <c r="P816" s="37" t="str">
        <f>VLOOKUP($C816,'17'!$A$19:$P$300,16,FALSE)</f>
        <v xml:space="preserve"> </v>
      </c>
      <c r="Q816" s="37">
        <f>'17'!$K$26</f>
        <v>0</v>
      </c>
    </row>
    <row r="817" spans="1:17" x14ac:dyDescent="0.25">
      <c r="A817" s="46">
        <f t="shared" si="40"/>
        <v>17</v>
      </c>
      <c r="C817" s="37" t="str">
        <f>'17'!$A$27</f>
        <v xml:space="preserve"> </v>
      </c>
      <c r="E817" s="37" t="str">
        <f t="shared" si="38"/>
        <v>PV17</v>
      </c>
      <c r="F817" s="37" t="s">
        <v>327</v>
      </c>
      <c r="G817" s="37" t="str">
        <f>'17'!$C$10</f>
        <v xml:space="preserve"> </v>
      </c>
      <c r="H817" s="37">
        <f>VLOOKUP($C817,'17'!$A$19:$O$300,2,FALSE)</f>
        <v>0</v>
      </c>
      <c r="I817" s="47">
        <f>'17'!$C$11</f>
        <v>0</v>
      </c>
      <c r="J817" s="37">
        <v>0</v>
      </c>
      <c r="K817" s="37">
        <f>VLOOKUP($C817,'17'!$A$19:$O$300,15,FALSE)</f>
        <v>0</v>
      </c>
      <c r="L817" s="37">
        <f>VLOOKUP($C817,'17'!$A$19:$O$300,14,FALSE)</f>
        <v>0</v>
      </c>
      <c r="M817" s="37">
        <f>VLOOKUP($C817,'17'!$A$19:$O$300,13,FALSE)</f>
        <v>0</v>
      </c>
      <c r="N817" s="37">
        <f t="shared" si="39"/>
        <v>0</v>
      </c>
      <c r="O817" s="37">
        <f>'17'!$L$27</f>
        <v>0</v>
      </c>
      <c r="P817" s="37" t="str">
        <f>VLOOKUP($C817,'17'!$A$19:$P$300,16,FALSE)</f>
        <v xml:space="preserve"> </v>
      </c>
      <c r="Q817" s="37">
        <f>'17'!$K$27</f>
        <v>0</v>
      </c>
    </row>
    <row r="818" spans="1:17" x14ac:dyDescent="0.25">
      <c r="A818" s="46">
        <f t="shared" si="40"/>
        <v>17</v>
      </c>
      <c r="C818" s="37" t="str">
        <f>'17'!$A$28</f>
        <v xml:space="preserve"> </v>
      </c>
      <c r="E818" s="37" t="str">
        <f t="shared" si="38"/>
        <v>PV17</v>
      </c>
      <c r="F818" s="37" t="s">
        <v>327</v>
      </c>
      <c r="G818" s="37" t="str">
        <f>'17'!$C$10</f>
        <v xml:space="preserve"> </v>
      </c>
      <c r="H818" s="37">
        <f>VLOOKUP($C818,'17'!$A$19:$O$300,2,FALSE)</f>
        <v>0</v>
      </c>
      <c r="I818" s="47">
        <f>'17'!$C$11</f>
        <v>0</v>
      </c>
      <c r="J818" s="37">
        <v>0</v>
      </c>
      <c r="K818" s="37">
        <f>VLOOKUP($C818,'17'!$A$19:$O$300,15,FALSE)</f>
        <v>0</v>
      </c>
      <c r="L818" s="37">
        <f>VLOOKUP($C818,'17'!$A$19:$O$300,14,FALSE)</f>
        <v>0</v>
      </c>
      <c r="M818" s="37">
        <f>VLOOKUP($C818,'17'!$A$19:$O$300,13,FALSE)</f>
        <v>0</v>
      </c>
      <c r="N818" s="37">
        <f t="shared" si="39"/>
        <v>0</v>
      </c>
      <c r="O818" s="37">
        <f>'17'!$L$28</f>
        <v>0</v>
      </c>
      <c r="P818" s="37" t="str">
        <f>VLOOKUP($C818,'17'!$A$19:$P$300,16,FALSE)</f>
        <v xml:space="preserve"> </v>
      </c>
      <c r="Q818" s="37">
        <f>'17'!$K$28</f>
        <v>0</v>
      </c>
    </row>
    <row r="819" spans="1:17" x14ac:dyDescent="0.25">
      <c r="A819" s="46">
        <f t="shared" si="40"/>
        <v>17</v>
      </c>
      <c r="C819" s="37" t="str">
        <f>'17'!$A$29</f>
        <v xml:space="preserve"> </v>
      </c>
      <c r="E819" s="37" t="str">
        <f t="shared" si="38"/>
        <v>PV17</v>
      </c>
      <c r="F819" s="37" t="s">
        <v>327</v>
      </c>
      <c r="G819" s="37" t="str">
        <f>'17'!$C$10</f>
        <v xml:space="preserve"> </v>
      </c>
      <c r="H819" s="37">
        <f>VLOOKUP($C819,'17'!$A$19:$O$300,2,FALSE)</f>
        <v>0</v>
      </c>
      <c r="I819" s="47">
        <f>'17'!$C$11</f>
        <v>0</v>
      </c>
      <c r="J819" s="37">
        <v>0</v>
      </c>
      <c r="K819" s="37">
        <f>VLOOKUP($C819,'17'!$A$19:$O$300,15,FALSE)</f>
        <v>0</v>
      </c>
      <c r="L819" s="37">
        <f>VLOOKUP($C819,'17'!$A$19:$O$300,14,FALSE)</f>
        <v>0</v>
      </c>
      <c r="M819" s="37">
        <f>VLOOKUP($C819,'17'!$A$19:$O$300,13,FALSE)</f>
        <v>0</v>
      </c>
      <c r="N819" s="37">
        <f t="shared" si="39"/>
        <v>0</v>
      </c>
      <c r="O819" s="37">
        <f>'17'!$L$29</f>
        <v>0</v>
      </c>
      <c r="P819" s="37" t="str">
        <f>VLOOKUP($C819,'17'!$A$19:$P$300,16,FALSE)</f>
        <v xml:space="preserve"> </v>
      </c>
      <c r="Q819" s="37">
        <f>'17'!$K$29</f>
        <v>0</v>
      </c>
    </row>
    <row r="820" spans="1:17" x14ac:dyDescent="0.25">
      <c r="A820" s="46">
        <f t="shared" si="40"/>
        <v>17</v>
      </c>
      <c r="C820" s="37" t="str">
        <f>'17'!$A$30</f>
        <v xml:space="preserve"> </v>
      </c>
      <c r="E820" s="37" t="str">
        <f t="shared" si="38"/>
        <v>PV17</v>
      </c>
      <c r="F820" s="37" t="s">
        <v>327</v>
      </c>
      <c r="G820" s="37" t="str">
        <f>'17'!$C$10</f>
        <v xml:space="preserve"> </v>
      </c>
      <c r="H820" s="37">
        <f>VLOOKUP($C820,'17'!$A$19:$O$300,2,FALSE)</f>
        <v>0</v>
      </c>
      <c r="I820" s="47">
        <f>'17'!$C$11</f>
        <v>0</v>
      </c>
      <c r="J820" s="37">
        <v>0</v>
      </c>
      <c r="K820" s="37">
        <f>VLOOKUP($C820,'17'!$A$19:$O$300,15,FALSE)</f>
        <v>0</v>
      </c>
      <c r="L820" s="37">
        <f>VLOOKUP($C820,'17'!$A$19:$O$300,14,FALSE)</f>
        <v>0</v>
      </c>
      <c r="M820" s="37">
        <f>VLOOKUP($C820,'17'!$A$19:$O$300,13,FALSE)</f>
        <v>0</v>
      </c>
      <c r="N820" s="37">
        <f t="shared" si="39"/>
        <v>0</v>
      </c>
      <c r="O820" s="37">
        <f>'17'!$L$30</f>
        <v>0</v>
      </c>
      <c r="P820" s="37" t="str">
        <f>VLOOKUP($C820,'17'!$A$19:$P$300,16,FALSE)</f>
        <v xml:space="preserve"> </v>
      </c>
      <c r="Q820" s="37">
        <f>'17'!$K$30</f>
        <v>0</v>
      </c>
    </row>
    <row r="821" spans="1:17" x14ac:dyDescent="0.25">
      <c r="A821" s="46">
        <f t="shared" si="40"/>
        <v>17</v>
      </c>
      <c r="C821" s="37" t="str">
        <f>'17'!$A$31</f>
        <v xml:space="preserve"> </v>
      </c>
      <c r="E821" s="37" t="str">
        <f t="shared" si="38"/>
        <v>PV17</v>
      </c>
      <c r="F821" s="37" t="s">
        <v>327</v>
      </c>
      <c r="G821" s="37" t="str">
        <f>'17'!$C$10</f>
        <v xml:space="preserve"> </v>
      </c>
      <c r="H821" s="37">
        <f>VLOOKUP($C821,'17'!$A$19:$O$300,2,FALSE)</f>
        <v>0</v>
      </c>
      <c r="I821" s="47">
        <f>'17'!$C$11</f>
        <v>0</v>
      </c>
      <c r="J821" s="37">
        <v>0</v>
      </c>
      <c r="K821" s="37">
        <f>VLOOKUP($C821,'17'!$A$19:$O$300,15,FALSE)</f>
        <v>0</v>
      </c>
      <c r="L821" s="37">
        <f>VLOOKUP($C821,'17'!$A$19:$O$300,14,FALSE)</f>
        <v>0</v>
      </c>
      <c r="M821" s="37">
        <f>VLOOKUP($C821,'17'!$A$19:$O$300,13,FALSE)</f>
        <v>0</v>
      </c>
      <c r="N821" s="37">
        <f t="shared" si="39"/>
        <v>0</v>
      </c>
      <c r="O821" s="37">
        <f>'17'!$L$31</f>
        <v>0</v>
      </c>
      <c r="P821" s="37" t="str">
        <f>VLOOKUP($C821,'17'!$A$19:$P$300,16,FALSE)</f>
        <v xml:space="preserve"> </v>
      </c>
      <c r="Q821" s="37">
        <f>'17'!$K$31</f>
        <v>0</v>
      </c>
    </row>
    <row r="822" spans="1:17" x14ac:dyDescent="0.25">
      <c r="A822" s="46">
        <f t="shared" si="40"/>
        <v>17</v>
      </c>
      <c r="C822" s="37" t="str">
        <f>'17'!$A$32</f>
        <v xml:space="preserve"> </v>
      </c>
      <c r="E822" s="37" t="str">
        <f t="shared" si="38"/>
        <v>PV17</v>
      </c>
      <c r="F822" s="37" t="s">
        <v>327</v>
      </c>
      <c r="G822" s="37" t="str">
        <f>'17'!$C$10</f>
        <v xml:space="preserve"> </v>
      </c>
      <c r="H822" s="37">
        <f>VLOOKUP($C822,'17'!$A$19:$O$300,2,FALSE)</f>
        <v>0</v>
      </c>
      <c r="I822" s="47">
        <f>'17'!$C$11</f>
        <v>0</v>
      </c>
      <c r="J822" s="37">
        <v>0</v>
      </c>
      <c r="K822" s="37">
        <f>VLOOKUP($C822,'17'!$A$19:$O$300,15,FALSE)</f>
        <v>0</v>
      </c>
      <c r="L822" s="37">
        <f>VLOOKUP($C822,'17'!$A$19:$O$300,14,FALSE)</f>
        <v>0</v>
      </c>
      <c r="M822" s="37">
        <f>VLOOKUP($C822,'17'!$A$19:$O$300,13,FALSE)</f>
        <v>0</v>
      </c>
      <c r="N822" s="37">
        <f t="shared" si="39"/>
        <v>0</v>
      </c>
      <c r="O822" s="37">
        <f>'17'!$L$32</f>
        <v>0</v>
      </c>
      <c r="P822" s="37" t="str">
        <f>VLOOKUP($C822,'17'!$A$19:$P$300,16,FALSE)</f>
        <v xml:space="preserve"> </v>
      </c>
      <c r="Q822" s="37">
        <f>'17'!$K$32</f>
        <v>0</v>
      </c>
    </row>
    <row r="823" spans="1:17" x14ac:dyDescent="0.25">
      <c r="A823" s="46">
        <f t="shared" si="40"/>
        <v>17</v>
      </c>
      <c r="C823" s="37" t="str">
        <f>'17'!$A$33</f>
        <v xml:space="preserve"> </v>
      </c>
      <c r="E823" s="37" t="str">
        <f t="shared" si="38"/>
        <v>PV17</v>
      </c>
      <c r="F823" s="37" t="s">
        <v>327</v>
      </c>
      <c r="G823" s="37" t="str">
        <f>'17'!$C$10</f>
        <v xml:space="preserve"> </v>
      </c>
      <c r="H823" s="37">
        <f>VLOOKUP($C823,'17'!$A$19:$O$300,2,FALSE)</f>
        <v>0</v>
      </c>
      <c r="I823" s="47">
        <f>'17'!$C$11</f>
        <v>0</v>
      </c>
      <c r="J823" s="37">
        <v>0</v>
      </c>
      <c r="K823" s="37">
        <f>VLOOKUP($C823,'17'!$A$19:$O$300,15,FALSE)</f>
        <v>0</v>
      </c>
      <c r="L823" s="37">
        <f>VLOOKUP($C823,'17'!$A$19:$O$300,14,FALSE)</f>
        <v>0</v>
      </c>
      <c r="M823" s="37">
        <f>VLOOKUP($C823,'17'!$A$19:$O$300,13,FALSE)</f>
        <v>0</v>
      </c>
      <c r="N823" s="37">
        <f t="shared" si="39"/>
        <v>0</v>
      </c>
      <c r="O823" s="37">
        <f>'17'!$L$33</f>
        <v>0</v>
      </c>
      <c r="P823" s="37" t="str">
        <f>VLOOKUP($C823,'17'!$A$19:$P$300,16,FALSE)</f>
        <v xml:space="preserve"> </v>
      </c>
      <c r="Q823" s="37">
        <f>'17'!$K$33</f>
        <v>0</v>
      </c>
    </row>
    <row r="824" spans="1:17" x14ac:dyDescent="0.25">
      <c r="A824" s="46">
        <f t="shared" si="40"/>
        <v>17</v>
      </c>
      <c r="C824" s="37" t="str">
        <f>'17'!$A$34</f>
        <v xml:space="preserve"> </v>
      </c>
      <c r="E824" s="37" t="str">
        <f t="shared" si="38"/>
        <v>PV17</v>
      </c>
      <c r="F824" s="37" t="s">
        <v>327</v>
      </c>
      <c r="G824" s="37" t="str">
        <f>'17'!$C$10</f>
        <v xml:space="preserve"> </v>
      </c>
      <c r="H824" s="37">
        <f>VLOOKUP($C824,'17'!$A$19:$O$300,2,FALSE)</f>
        <v>0</v>
      </c>
      <c r="I824" s="47">
        <f>'17'!$C$11</f>
        <v>0</v>
      </c>
      <c r="J824" s="37">
        <v>0</v>
      </c>
      <c r="K824" s="37">
        <f>VLOOKUP($C824,'17'!$A$19:$O$300,15,FALSE)</f>
        <v>0</v>
      </c>
      <c r="L824" s="37">
        <f>VLOOKUP($C824,'17'!$A$19:$O$300,14,FALSE)</f>
        <v>0</v>
      </c>
      <c r="M824" s="37">
        <f>VLOOKUP($C824,'17'!$A$19:$O$300,13,FALSE)</f>
        <v>0</v>
      </c>
      <c r="N824" s="37">
        <f t="shared" si="39"/>
        <v>0</v>
      </c>
      <c r="O824" s="37">
        <f>'17'!$L$34</f>
        <v>0</v>
      </c>
      <c r="P824" s="37" t="str">
        <f>VLOOKUP($C824,'17'!$A$19:$P$300,16,FALSE)</f>
        <v xml:space="preserve"> </v>
      </c>
      <c r="Q824" s="37">
        <f>'17'!$K$34</f>
        <v>0</v>
      </c>
    </row>
    <row r="825" spans="1:17" x14ac:dyDescent="0.25">
      <c r="A825" s="46">
        <f t="shared" si="40"/>
        <v>17</v>
      </c>
      <c r="C825" s="37" t="str">
        <f>'17'!$A$35</f>
        <v xml:space="preserve"> </v>
      </c>
      <c r="E825" s="37" t="str">
        <f t="shared" si="38"/>
        <v>PV17</v>
      </c>
      <c r="F825" s="37" t="s">
        <v>327</v>
      </c>
      <c r="G825" s="37" t="str">
        <f>'17'!$C$10</f>
        <v xml:space="preserve"> </v>
      </c>
      <c r="H825" s="37">
        <f>VLOOKUP($C825,'17'!$A$19:$O$300,2,FALSE)</f>
        <v>0</v>
      </c>
      <c r="I825" s="47">
        <f>'17'!$C$11</f>
        <v>0</v>
      </c>
      <c r="J825" s="37">
        <v>0</v>
      </c>
      <c r="K825" s="37">
        <f>VLOOKUP($C825,'17'!$A$19:$O$300,15,FALSE)</f>
        <v>0</v>
      </c>
      <c r="L825" s="37">
        <f>VLOOKUP($C825,'17'!$A$19:$O$300,14,FALSE)</f>
        <v>0</v>
      </c>
      <c r="M825" s="37">
        <f>VLOOKUP($C825,'17'!$A$19:$O$300,13,FALSE)</f>
        <v>0</v>
      </c>
      <c r="N825" s="37">
        <f t="shared" si="39"/>
        <v>0</v>
      </c>
      <c r="O825" s="37">
        <f>'17'!$L$35</f>
        <v>0</v>
      </c>
      <c r="P825" s="37" t="str">
        <f>VLOOKUP($C825,'17'!$A$19:$P$300,16,FALSE)</f>
        <v xml:space="preserve"> </v>
      </c>
      <c r="Q825" s="37">
        <f>'17'!$K$35</f>
        <v>0</v>
      </c>
    </row>
    <row r="826" spans="1:17" x14ac:dyDescent="0.25">
      <c r="A826" s="46">
        <f t="shared" si="40"/>
        <v>17</v>
      </c>
      <c r="C826" s="37" t="str">
        <f>'17'!$A$36</f>
        <v xml:space="preserve"> </v>
      </c>
      <c r="E826" s="37" t="str">
        <f t="shared" si="38"/>
        <v>PV17</v>
      </c>
      <c r="F826" s="37" t="s">
        <v>327</v>
      </c>
      <c r="G826" s="37" t="str">
        <f>'17'!$C$10</f>
        <v xml:space="preserve"> </v>
      </c>
      <c r="H826" s="37">
        <f>VLOOKUP($C826,'17'!$A$19:$O$300,2,FALSE)</f>
        <v>0</v>
      </c>
      <c r="I826" s="47">
        <f>'17'!$C$11</f>
        <v>0</v>
      </c>
      <c r="J826" s="37">
        <v>0</v>
      </c>
      <c r="K826" s="37">
        <f>VLOOKUP($C826,'17'!$A$19:$O$300,15,FALSE)</f>
        <v>0</v>
      </c>
      <c r="L826" s="37">
        <f>VLOOKUP($C826,'17'!$A$19:$O$300,14,FALSE)</f>
        <v>0</v>
      </c>
      <c r="M826" s="37">
        <f>VLOOKUP($C826,'17'!$A$19:$O$300,13,FALSE)</f>
        <v>0</v>
      </c>
      <c r="N826" s="37">
        <f t="shared" si="39"/>
        <v>0</v>
      </c>
      <c r="O826" s="37">
        <f>'17'!$L$36</f>
        <v>0</v>
      </c>
      <c r="P826" s="37" t="str">
        <f>VLOOKUP($C826,'17'!$A$19:$P$300,16,FALSE)</f>
        <v xml:space="preserve"> </v>
      </c>
      <c r="Q826" s="37">
        <f>'17'!$K$36</f>
        <v>0</v>
      </c>
    </row>
    <row r="827" spans="1:17" x14ac:dyDescent="0.25">
      <c r="A827" s="46">
        <f t="shared" si="40"/>
        <v>17</v>
      </c>
      <c r="C827" s="37" t="str">
        <f>'17'!$A$37</f>
        <v xml:space="preserve"> </v>
      </c>
      <c r="E827" s="37" t="str">
        <f t="shared" si="38"/>
        <v>PV17</v>
      </c>
      <c r="F827" s="37" t="s">
        <v>327</v>
      </c>
      <c r="G827" s="37" t="str">
        <f>'17'!$C$10</f>
        <v xml:space="preserve"> </v>
      </c>
      <c r="H827" s="37">
        <f>VLOOKUP($C827,'17'!$A$19:$O$300,2,FALSE)</f>
        <v>0</v>
      </c>
      <c r="I827" s="47">
        <f>'17'!$C$11</f>
        <v>0</v>
      </c>
      <c r="J827" s="37">
        <v>0</v>
      </c>
      <c r="K827" s="37">
        <f>VLOOKUP($C827,'17'!$A$19:$O$300,15,FALSE)</f>
        <v>0</v>
      </c>
      <c r="L827" s="37">
        <f>VLOOKUP($C827,'17'!$A$19:$O$300,14,FALSE)</f>
        <v>0</v>
      </c>
      <c r="M827" s="37">
        <f>VLOOKUP($C827,'17'!$A$19:$O$300,13,FALSE)</f>
        <v>0</v>
      </c>
      <c r="N827" s="37">
        <f t="shared" si="39"/>
        <v>0</v>
      </c>
      <c r="O827" s="37">
        <f>'17'!$L$37</f>
        <v>0</v>
      </c>
      <c r="P827" s="37" t="str">
        <f>VLOOKUP($C827,'17'!$A$19:$P$300,16,FALSE)</f>
        <v xml:space="preserve"> </v>
      </c>
      <c r="Q827" s="37">
        <f>'17'!$K$37</f>
        <v>0</v>
      </c>
    </row>
    <row r="828" spans="1:17" x14ac:dyDescent="0.25">
      <c r="A828" s="46">
        <f t="shared" si="40"/>
        <v>17</v>
      </c>
      <c r="C828" s="37" t="str">
        <f>'17'!$A$38</f>
        <v xml:space="preserve"> </v>
      </c>
      <c r="E828" s="37" t="str">
        <f t="shared" si="38"/>
        <v>PV17</v>
      </c>
      <c r="F828" s="37" t="s">
        <v>327</v>
      </c>
      <c r="G828" s="37" t="str">
        <f>'17'!$C$10</f>
        <v xml:space="preserve"> </v>
      </c>
      <c r="H828" s="37">
        <f>VLOOKUP($C828,'17'!$A$19:$O$300,2,FALSE)</f>
        <v>0</v>
      </c>
      <c r="I828" s="47">
        <f>'17'!$C$11</f>
        <v>0</v>
      </c>
      <c r="J828" s="37">
        <v>0</v>
      </c>
      <c r="K828" s="37">
        <f>VLOOKUP($C828,'17'!$A$19:$O$300,15,FALSE)</f>
        <v>0</v>
      </c>
      <c r="L828" s="37">
        <f>VLOOKUP($C828,'17'!$A$19:$O$300,14,FALSE)</f>
        <v>0</v>
      </c>
      <c r="M828" s="37">
        <f>VLOOKUP($C828,'17'!$A$19:$O$300,13,FALSE)</f>
        <v>0</v>
      </c>
      <c r="N828" s="37">
        <f t="shared" si="39"/>
        <v>0</v>
      </c>
      <c r="O828" s="37">
        <f>'17'!$L$38</f>
        <v>0</v>
      </c>
      <c r="P828" s="37" t="str">
        <f>VLOOKUP($C828,'17'!$A$19:$P$300,16,FALSE)</f>
        <v xml:space="preserve"> </v>
      </c>
      <c r="Q828" s="37">
        <f>'17'!$K$38</f>
        <v>0</v>
      </c>
    </row>
    <row r="829" spans="1:17" x14ac:dyDescent="0.25">
      <c r="A829" s="46">
        <f t="shared" si="40"/>
        <v>17</v>
      </c>
      <c r="C829" s="37" t="str">
        <f>'17'!$A$39</f>
        <v xml:space="preserve"> </v>
      </c>
      <c r="E829" s="37" t="str">
        <f t="shared" si="38"/>
        <v>PV17</v>
      </c>
      <c r="F829" s="37" t="s">
        <v>327</v>
      </c>
      <c r="G829" s="37" t="str">
        <f>'17'!$C$10</f>
        <v xml:space="preserve"> </v>
      </c>
      <c r="H829" s="37">
        <f>VLOOKUP($C829,'17'!$A$19:$O$300,2,FALSE)</f>
        <v>0</v>
      </c>
      <c r="I829" s="47">
        <f>'17'!$C$11</f>
        <v>0</v>
      </c>
      <c r="J829" s="37">
        <v>0</v>
      </c>
      <c r="K829" s="37">
        <f>VLOOKUP($C829,'17'!$A$19:$O$300,15,FALSE)</f>
        <v>0</v>
      </c>
      <c r="L829" s="37">
        <f>VLOOKUP($C829,'17'!$A$19:$O$300,14,FALSE)</f>
        <v>0</v>
      </c>
      <c r="M829" s="37">
        <f>VLOOKUP($C829,'17'!$A$19:$O$300,13,FALSE)</f>
        <v>0</v>
      </c>
      <c r="N829" s="37">
        <f t="shared" si="39"/>
        <v>0</v>
      </c>
      <c r="O829" s="37">
        <f>'17'!$L$39</f>
        <v>0</v>
      </c>
      <c r="P829" s="37" t="str">
        <f>VLOOKUP($C829,'17'!$A$19:$P$300,16,FALSE)</f>
        <v xml:space="preserve"> </v>
      </c>
      <c r="Q829" s="37">
        <f>'17'!$K$39</f>
        <v>0</v>
      </c>
    </row>
    <row r="830" spans="1:17" x14ac:dyDescent="0.25">
      <c r="A830" s="46">
        <f t="shared" si="40"/>
        <v>17</v>
      </c>
      <c r="C830" s="37" t="str">
        <f>'17'!$A$40</f>
        <v xml:space="preserve"> </v>
      </c>
      <c r="E830" s="37" t="str">
        <f t="shared" si="38"/>
        <v>PV17</v>
      </c>
      <c r="F830" s="37" t="s">
        <v>327</v>
      </c>
      <c r="G830" s="37" t="str">
        <f>'17'!$C$10</f>
        <v xml:space="preserve"> </v>
      </c>
      <c r="H830" s="37">
        <f>VLOOKUP($C830,'17'!$A$19:$O$300,2,FALSE)</f>
        <v>0</v>
      </c>
      <c r="I830" s="47">
        <f>'17'!$C$11</f>
        <v>0</v>
      </c>
      <c r="J830" s="37">
        <v>0</v>
      </c>
      <c r="K830" s="37">
        <f>VLOOKUP($C830,'17'!$A$19:$O$300,15,FALSE)</f>
        <v>0</v>
      </c>
      <c r="L830" s="37">
        <f>VLOOKUP($C830,'17'!$A$19:$O$300,14,FALSE)</f>
        <v>0</v>
      </c>
      <c r="M830" s="37">
        <f>VLOOKUP($C830,'17'!$A$19:$O$300,13,FALSE)</f>
        <v>0</v>
      </c>
      <c r="N830" s="37">
        <f t="shared" si="39"/>
        <v>0</v>
      </c>
      <c r="O830" s="37">
        <f>'17'!$L$40</f>
        <v>0</v>
      </c>
      <c r="P830" s="37" t="str">
        <f>VLOOKUP($C830,'17'!$A$19:$P$300,16,FALSE)</f>
        <v xml:space="preserve"> </v>
      </c>
      <c r="Q830" s="37">
        <f>'17'!$K$40</f>
        <v>0</v>
      </c>
    </row>
    <row r="831" spans="1:17" x14ac:dyDescent="0.25">
      <c r="A831" s="46">
        <f t="shared" si="40"/>
        <v>17</v>
      </c>
      <c r="C831" s="37" t="str">
        <f>'17'!$A$41</f>
        <v xml:space="preserve"> </v>
      </c>
      <c r="E831" s="37" t="str">
        <f t="shared" si="38"/>
        <v>PV17</v>
      </c>
      <c r="F831" s="37" t="s">
        <v>327</v>
      </c>
      <c r="G831" s="37" t="str">
        <f>'17'!$C$10</f>
        <v xml:space="preserve"> </v>
      </c>
      <c r="H831" s="37">
        <f>VLOOKUP($C831,'17'!$A$19:$O$300,2,FALSE)</f>
        <v>0</v>
      </c>
      <c r="I831" s="47">
        <f>'17'!$C$11</f>
        <v>0</v>
      </c>
      <c r="J831" s="37">
        <v>0</v>
      </c>
      <c r="K831" s="37">
        <f>VLOOKUP($C831,'17'!$A$19:$O$300,15,FALSE)</f>
        <v>0</v>
      </c>
      <c r="L831" s="37">
        <f>VLOOKUP($C831,'17'!$A$19:$O$300,14,FALSE)</f>
        <v>0</v>
      </c>
      <c r="M831" s="37">
        <f>VLOOKUP($C831,'17'!$A$19:$O$300,13,FALSE)</f>
        <v>0</v>
      </c>
      <c r="N831" s="37">
        <f t="shared" si="39"/>
        <v>0</v>
      </c>
      <c r="O831" s="37">
        <f>'17'!$L$41</f>
        <v>0</v>
      </c>
      <c r="P831" s="37" t="str">
        <f>VLOOKUP($C831,'17'!$A$19:$P$300,16,FALSE)</f>
        <v xml:space="preserve"> </v>
      </c>
      <c r="Q831" s="37">
        <f>'17'!$K$41</f>
        <v>0</v>
      </c>
    </row>
    <row r="832" spans="1:17" x14ac:dyDescent="0.25">
      <c r="A832" s="46">
        <f t="shared" si="40"/>
        <v>17</v>
      </c>
      <c r="C832" s="37" t="str">
        <f>'17'!$A$42</f>
        <v xml:space="preserve"> </v>
      </c>
      <c r="E832" s="37" t="str">
        <f t="shared" si="38"/>
        <v>PV17</v>
      </c>
      <c r="F832" s="37" t="s">
        <v>327</v>
      </c>
      <c r="G832" s="37" t="str">
        <f>'17'!$C$10</f>
        <v xml:space="preserve"> </v>
      </c>
      <c r="H832" s="37">
        <f>VLOOKUP($C832,'17'!$A$19:$O$300,2,FALSE)</f>
        <v>0</v>
      </c>
      <c r="I832" s="47">
        <f>'17'!$C$11</f>
        <v>0</v>
      </c>
      <c r="J832" s="37">
        <v>0</v>
      </c>
      <c r="K832" s="37">
        <f>VLOOKUP($C832,'17'!$A$19:$O$300,15,FALSE)</f>
        <v>0</v>
      </c>
      <c r="L832" s="37">
        <f>VLOOKUP($C832,'17'!$A$19:$O$300,14,FALSE)</f>
        <v>0</v>
      </c>
      <c r="M832" s="37">
        <f>VLOOKUP($C832,'17'!$A$19:$O$300,13,FALSE)</f>
        <v>0</v>
      </c>
      <c r="N832" s="37">
        <f t="shared" si="39"/>
        <v>0</v>
      </c>
      <c r="O832" s="37">
        <f>'17'!$L$42</f>
        <v>0</v>
      </c>
      <c r="P832" s="37" t="str">
        <f>VLOOKUP($C832,'17'!$A$19:$P$300,16,FALSE)</f>
        <v xml:space="preserve"> </v>
      </c>
      <c r="Q832" s="37">
        <f>'17'!$K$42</f>
        <v>0</v>
      </c>
    </row>
    <row r="833" spans="1:17" x14ac:dyDescent="0.25">
      <c r="A833" s="46">
        <f t="shared" si="40"/>
        <v>17</v>
      </c>
      <c r="C833" s="37" t="str">
        <f>'17'!$A$43</f>
        <v xml:space="preserve"> </v>
      </c>
      <c r="E833" s="37" t="str">
        <f t="shared" si="38"/>
        <v>PV17</v>
      </c>
      <c r="F833" s="37" t="s">
        <v>327</v>
      </c>
      <c r="G833" s="37" t="str">
        <f>'17'!$C$10</f>
        <v xml:space="preserve"> </v>
      </c>
      <c r="H833" s="37">
        <f>VLOOKUP($C833,'17'!$A$19:$O$300,2,FALSE)</f>
        <v>0</v>
      </c>
      <c r="I833" s="47">
        <f>'17'!$C$11</f>
        <v>0</v>
      </c>
      <c r="J833" s="37">
        <v>0</v>
      </c>
      <c r="K833" s="37">
        <f>VLOOKUP($C833,'17'!$A$19:$O$300,15,FALSE)</f>
        <v>0</v>
      </c>
      <c r="L833" s="37">
        <f>VLOOKUP($C833,'17'!$A$19:$O$300,14,FALSE)</f>
        <v>0</v>
      </c>
      <c r="M833" s="37">
        <f>VLOOKUP($C833,'17'!$A$19:$O$300,13,FALSE)</f>
        <v>0</v>
      </c>
      <c r="N833" s="37">
        <f t="shared" si="39"/>
        <v>0</v>
      </c>
      <c r="O833" s="37">
        <f>'17'!$L$43</f>
        <v>0</v>
      </c>
      <c r="P833" s="37" t="str">
        <f>VLOOKUP($C833,'17'!$A$19:$P$300,16,FALSE)</f>
        <v xml:space="preserve"> </v>
      </c>
      <c r="Q833" s="37">
        <f>'17'!$K$43</f>
        <v>0</v>
      </c>
    </row>
    <row r="834" spans="1:17" x14ac:dyDescent="0.25">
      <c r="A834" s="46">
        <f t="shared" si="40"/>
        <v>17</v>
      </c>
      <c r="C834" s="37" t="str">
        <f>'17'!$A$44</f>
        <v xml:space="preserve"> </v>
      </c>
      <c r="E834" s="37" t="str">
        <f t="shared" si="38"/>
        <v>PV17</v>
      </c>
      <c r="F834" s="37" t="s">
        <v>327</v>
      </c>
      <c r="G834" s="37" t="str">
        <f>'17'!$C$10</f>
        <v xml:space="preserve"> </v>
      </c>
      <c r="H834" s="37">
        <f>VLOOKUP($C834,'17'!$A$19:$O$300,2,FALSE)</f>
        <v>0</v>
      </c>
      <c r="I834" s="47">
        <f>'17'!$C$11</f>
        <v>0</v>
      </c>
      <c r="J834" s="37">
        <v>0</v>
      </c>
      <c r="K834" s="37">
        <f>VLOOKUP($C834,'17'!$A$19:$O$300,15,FALSE)</f>
        <v>0</v>
      </c>
      <c r="L834" s="37">
        <f>VLOOKUP($C834,'17'!$A$19:$O$300,14,FALSE)</f>
        <v>0</v>
      </c>
      <c r="M834" s="37">
        <f>VLOOKUP($C834,'17'!$A$19:$O$300,13,FALSE)</f>
        <v>0</v>
      </c>
      <c r="N834" s="37">
        <f t="shared" si="39"/>
        <v>0</v>
      </c>
      <c r="O834" s="37">
        <f>'17'!$L$44</f>
        <v>0</v>
      </c>
      <c r="P834" s="37" t="str">
        <f>VLOOKUP($C834,'17'!$A$19:$P$300,16,FALSE)</f>
        <v xml:space="preserve"> </v>
      </c>
      <c r="Q834" s="37">
        <f>'17'!$K$44</f>
        <v>0</v>
      </c>
    </row>
    <row r="835" spans="1:17" x14ac:dyDescent="0.25">
      <c r="A835" s="46">
        <f t="shared" si="40"/>
        <v>17</v>
      </c>
      <c r="C835" s="37" t="str">
        <f>'17'!$A$45</f>
        <v xml:space="preserve"> </v>
      </c>
      <c r="E835" s="37" t="str">
        <f t="shared" si="38"/>
        <v>PV17</v>
      </c>
      <c r="F835" s="37" t="s">
        <v>327</v>
      </c>
      <c r="G835" s="37" t="str">
        <f>'17'!$C$10</f>
        <v xml:space="preserve"> </v>
      </c>
      <c r="H835" s="37">
        <f>VLOOKUP($C835,'17'!$A$19:$O$300,2,FALSE)</f>
        <v>0</v>
      </c>
      <c r="I835" s="47">
        <f>'17'!$C$11</f>
        <v>0</v>
      </c>
      <c r="J835" s="37">
        <v>0</v>
      </c>
      <c r="K835" s="37">
        <f>VLOOKUP($C835,'17'!$A$19:$O$300,15,FALSE)</f>
        <v>0</v>
      </c>
      <c r="L835" s="37">
        <f>VLOOKUP($C835,'17'!$A$19:$O$300,14,FALSE)</f>
        <v>0</v>
      </c>
      <c r="M835" s="37">
        <f>VLOOKUP($C835,'17'!$A$19:$O$300,13,FALSE)</f>
        <v>0</v>
      </c>
      <c r="N835" s="37">
        <f t="shared" si="39"/>
        <v>0</v>
      </c>
      <c r="O835" s="37">
        <f>'17'!$L$45</f>
        <v>0</v>
      </c>
      <c r="P835" s="37" t="str">
        <f>VLOOKUP($C835,'17'!$A$19:$P$300,16,FALSE)</f>
        <v xml:space="preserve"> </v>
      </c>
      <c r="Q835" s="37">
        <f>'17'!$K$45</f>
        <v>0</v>
      </c>
    </row>
    <row r="836" spans="1:17" x14ac:dyDescent="0.25">
      <c r="A836" s="46">
        <f t="shared" si="40"/>
        <v>17</v>
      </c>
      <c r="C836" s="37" t="str">
        <f>'17'!$A$46</f>
        <v xml:space="preserve"> </v>
      </c>
      <c r="E836" s="37" t="str">
        <f t="shared" si="38"/>
        <v>PV17</v>
      </c>
      <c r="F836" s="37" t="s">
        <v>327</v>
      </c>
      <c r="G836" s="37" t="str">
        <f>'17'!$C$10</f>
        <v xml:space="preserve"> </v>
      </c>
      <c r="H836" s="37">
        <f>VLOOKUP($C836,'17'!$A$19:$O$300,2,FALSE)</f>
        <v>0</v>
      </c>
      <c r="I836" s="47">
        <f>'17'!$C$11</f>
        <v>0</v>
      </c>
      <c r="J836" s="37">
        <v>0</v>
      </c>
      <c r="K836" s="37">
        <f>VLOOKUP($C836,'17'!$A$19:$O$300,15,FALSE)</f>
        <v>0</v>
      </c>
      <c r="L836" s="37">
        <f>VLOOKUP($C836,'17'!$A$19:$O$300,14,FALSE)</f>
        <v>0</v>
      </c>
      <c r="M836" s="37">
        <f>VLOOKUP($C836,'17'!$A$19:$O$300,13,FALSE)</f>
        <v>0</v>
      </c>
      <c r="N836" s="37">
        <f t="shared" si="39"/>
        <v>0</v>
      </c>
      <c r="O836" s="37">
        <f>'17'!$L$46</f>
        <v>0</v>
      </c>
      <c r="P836" s="37" t="str">
        <f>VLOOKUP($C836,'17'!$A$19:$P$300,16,FALSE)</f>
        <v xml:space="preserve"> </v>
      </c>
      <c r="Q836" s="37">
        <f>'17'!$K$46</f>
        <v>0</v>
      </c>
    </row>
    <row r="837" spans="1:17" x14ac:dyDescent="0.25">
      <c r="A837" s="46">
        <f t="shared" si="40"/>
        <v>17</v>
      </c>
      <c r="C837" s="37" t="str">
        <f>'17'!$A$47</f>
        <v xml:space="preserve"> </v>
      </c>
      <c r="E837" s="37" t="str">
        <f t="shared" si="38"/>
        <v>PV17</v>
      </c>
      <c r="F837" s="37" t="s">
        <v>327</v>
      </c>
      <c r="G837" s="37" t="str">
        <f>'17'!$C$10</f>
        <v xml:space="preserve"> </v>
      </c>
      <c r="H837" s="37">
        <f>VLOOKUP($C837,'17'!$A$19:$O$300,2,FALSE)</f>
        <v>0</v>
      </c>
      <c r="I837" s="47">
        <f>'17'!$C$11</f>
        <v>0</v>
      </c>
      <c r="J837" s="37">
        <v>0</v>
      </c>
      <c r="K837" s="37">
        <f>VLOOKUP($C837,'17'!$A$19:$O$300,15,FALSE)</f>
        <v>0</v>
      </c>
      <c r="L837" s="37">
        <f>VLOOKUP($C837,'17'!$A$19:$O$300,14,FALSE)</f>
        <v>0</v>
      </c>
      <c r="M837" s="37">
        <f>VLOOKUP($C837,'17'!$A$19:$O$300,13,FALSE)</f>
        <v>0</v>
      </c>
      <c r="N837" s="37">
        <f t="shared" si="39"/>
        <v>0</v>
      </c>
      <c r="O837" s="37">
        <f>'17'!$L$47</f>
        <v>0</v>
      </c>
      <c r="P837" s="37" t="str">
        <f>VLOOKUP($C837,'17'!$A$19:$P$300,16,FALSE)</f>
        <v xml:space="preserve"> </v>
      </c>
      <c r="Q837" s="37">
        <f>'17'!$K$47</f>
        <v>0</v>
      </c>
    </row>
    <row r="838" spans="1:17" x14ac:dyDescent="0.25">
      <c r="A838" s="46">
        <f t="shared" si="40"/>
        <v>17</v>
      </c>
      <c r="C838" s="37" t="str">
        <f>'17'!$A$48</f>
        <v xml:space="preserve"> </v>
      </c>
      <c r="E838" s="37" t="str">
        <f t="shared" si="38"/>
        <v>PV17</v>
      </c>
      <c r="F838" s="37" t="s">
        <v>327</v>
      </c>
      <c r="G838" s="37" t="str">
        <f>'17'!$C$10</f>
        <v xml:space="preserve"> </v>
      </c>
      <c r="H838" s="37">
        <f>VLOOKUP($C838,'17'!$A$19:$O$300,2,FALSE)</f>
        <v>0</v>
      </c>
      <c r="I838" s="47">
        <f>'17'!$C$11</f>
        <v>0</v>
      </c>
      <c r="J838" s="37">
        <v>0</v>
      </c>
      <c r="K838" s="37">
        <f>VLOOKUP($C838,'17'!$A$19:$O$300,15,FALSE)</f>
        <v>0</v>
      </c>
      <c r="L838" s="37">
        <f>VLOOKUP($C838,'17'!$A$19:$O$300,14,FALSE)</f>
        <v>0</v>
      </c>
      <c r="M838" s="37">
        <f>VLOOKUP($C838,'17'!$A$19:$O$300,13,FALSE)</f>
        <v>0</v>
      </c>
      <c r="N838" s="37">
        <f t="shared" si="39"/>
        <v>0</v>
      </c>
      <c r="O838" s="37">
        <f>'17'!$L$48</f>
        <v>0</v>
      </c>
      <c r="P838" s="37" t="str">
        <f>VLOOKUP($C838,'17'!$A$19:$P$300,16,FALSE)</f>
        <v xml:space="preserve"> </v>
      </c>
      <c r="Q838" s="37">
        <f>'17'!$K$48</f>
        <v>0</v>
      </c>
    </row>
    <row r="839" spans="1:17" x14ac:dyDescent="0.25">
      <c r="A839" s="46">
        <f t="shared" si="40"/>
        <v>17</v>
      </c>
      <c r="C839" s="37" t="str">
        <f>'17'!$A$49</f>
        <v xml:space="preserve"> </v>
      </c>
      <c r="E839" s="37" t="str">
        <f t="shared" si="38"/>
        <v>PV17</v>
      </c>
      <c r="F839" s="37" t="s">
        <v>327</v>
      </c>
      <c r="G839" s="37" t="str">
        <f>'17'!$C$10</f>
        <v xml:space="preserve"> </v>
      </c>
      <c r="H839" s="37">
        <f>VLOOKUP($C839,'17'!$A$19:$O$300,2,FALSE)</f>
        <v>0</v>
      </c>
      <c r="I839" s="47">
        <f>'17'!$C$11</f>
        <v>0</v>
      </c>
      <c r="J839" s="37">
        <v>0</v>
      </c>
      <c r="K839" s="37">
        <f>VLOOKUP($C839,'17'!$A$19:$O$300,15,FALSE)</f>
        <v>0</v>
      </c>
      <c r="L839" s="37">
        <f>VLOOKUP($C839,'17'!$A$19:$O$300,14,FALSE)</f>
        <v>0</v>
      </c>
      <c r="M839" s="37">
        <f>VLOOKUP($C839,'17'!$A$19:$O$300,13,FALSE)</f>
        <v>0</v>
      </c>
      <c r="N839" s="37">
        <f t="shared" si="39"/>
        <v>0</v>
      </c>
      <c r="O839" s="37">
        <f>'17'!$L$49</f>
        <v>0</v>
      </c>
      <c r="P839" s="37" t="str">
        <f>VLOOKUP($C839,'17'!$A$19:$P$300,16,FALSE)</f>
        <v xml:space="preserve"> </v>
      </c>
      <c r="Q839" s="37">
        <f>'17'!$K$49</f>
        <v>0</v>
      </c>
    </row>
    <row r="840" spans="1:17" x14ac:dyDescent="0.25">
      <c r="A840" s="46">
        <f t="shared" si="40"/>
        <v>17</v>
      </c>
      <c r="C840" s="37" t="str">
        <f>'17'!$A$50</f>
        <v xml:space="preserve"> </v>
      </c>
      <c r="E840" s="37" t="str">
        <f t="shared" si="38"/>
        <v>PV17</v>
      </c>
      <c r="F840" s="37" t="s">
        <v>327</v>
      </c>
      <c r="G840" s="37" t="str">
        <f>'17'!$C$10</f>
        <v xml:space="preserve"> </v>
      </c>
      <c r="H840" s="37">
        <f>VLOOKUP($C840,'17'!$A$19:$O$300,2,FALSE)</f>
        <v>0</v>
      </c>
      <c r="I840" s="47">
        <f>'17'!$C$11</f>
        <v>0</v>
      </c>
      <c r="J840" s="37">
        <v>0</v>
      </c>
      <c r="K840" s="37">
        <f>VLOOKUP($C840,'17'!$A$19:$O$300,15,FALSE)</f>
        <v>0</v>
      </c>
      <c r="L840" s="37">
        <f>VLOOKUP($C840,'17'!$A$19:$O$300,14,FALSE)</f>
        <v>0</v>
      </c>
      <c r="M840" s="37">
        <f>VLOOKUP($C840,'17'!$A$19:$O$300,13,FALSE)</f>
        <v>0</v>
      </c>
      <c r="N840" s="37">
        <f t="shared" si="39"/>
        <v>0</v>
      </c>
      <c r="O840" s="37">
        <f>'17'!$L$50</f>
        <v>0</v>
      </c>
      <c r="P840" s="37" t="str">
        <f>VLOOKUP($C840,'17'!$A$19:$P$300,16,FALSE)</f>
        <v xml:space="preserve"> </v>
      </c>
      <c r="Q840" s="37">
        <f>'17'!$K$50</f>
        <v>0</v>
      </c>
    </row>
    <row r="841" spans="1:17" x14ac:dyDescent="0.25">
      <c r="A841" s="46">
        <f t="shared" si="40"/>
        <v>17</v>
      </c>
      <c r="C841" s="37" t="str">
        <f>'17'!$A$51</f>
        <v xml:space="preserve"> </v>
      </c>
      <c r="E841" s="37" t="str">
        <f t="shared" si="38"/>
        <v>PV17</v>
      </c>
      <c r="F841" s="37" t="s">
        <v>327</v>
      </c>
      <c r="G841" s="37" t="str">
        <f>'17'!$C$10</f>
        <v xml:space="preserve"> </v>
      </c>
      <c r="H841" s="37">
        <f>VLOOKUP($C841,'17'!$A$19:$O$300,2,FALSE)</f>
        <v>0</v>
      </c>
      <c r="I841" s="47">
        <f>'17'!$C$11</f>
        <v>0</v>
      </c>
      <c r="J841" s="37">
        <v>0</v>
      </c>
      <c r="K841" s="37">
        <f>VLOOKUP($C841,'17'!$A$19:$O$300,15,FALSE)</f>
        <v>0</v>
      </c>
      <c r="L841" s="37">
        <f>VLOOKUP($C841,'17'!$A$19:$O$300,14,FALSE)</f>
        <v>0</v>
      </c>
      <c r="M841" s="37">
        <f>VLOOKUP($C841,'17'!$A$19:$O$300,13,FALSE)</f>
        <v>0</v>
      </c>
      <c r="N841" s="37">
        <f t="shared" si="39"/>
        <v>0</v>
      </c>
      <c r="O841" s="37">
        <f>'17'!$L$51</f>
        <v>0</v>
      </c>
      <c r="P841" s="37" t="str">
        <f>VLOOKUP($C841,'17'!$A$19:$P$300,16,FALSE)</f>
        <v xml:space="preserve"> </v>
      </c>
      <c r="Q841" s="37">
        <f>'17'!$K$51</f>
        <v>0</v>
      </c>
    </row>
    <row r="842" spans="1:17" x14ac:dyDescent="0.25">
      <c r="A842" s="46">
        <f t="shared" si="40"/>
        <v>17</v>
      </c>
      <c r="C842" s="37" t="str">
        <f>'17'!$A$52</f>
        <v xml:space="preserve"> </v>
      </c>
      <c r="E842" s="37" t="str">
        <f t="shared" ref="E842:E905" si="41">CONCATENATE("PV",A842)</f>
        <v>PV17</v>
      </c>
      <c r="F842" s="37" t="s">
        <v>327</v>
      </c>
      <c r="G842" s="37" t="str">
        <f>'17'!$C$10</f>
        <v xml:space="preserve"> </v>
      </c>
      <c r="H842" s="37">
        <f>VLOOKUP($C842,'17'!$A$19:$O$300,2,FALSE)</f>
        <v>0</v>
      </c>
      <c r="I842" s="47">
        <f>'17'!$C$11</f>
        <v>0</v>
      </c>
      <c r="J842" s="37">
        <v>0</v>
      </c>
      <c r="K842" s="37">
        <f>VLOOKUP($C842,'17'!$A$19:$O$300,15,FALSE)</f>
        <v>0</v>
      </c>
      <c r="L842" s="37">
        <f>VLOOKUP($C842,'17'!$A$19:$O$300,14,FALSE)</f>
        <v>0</v>
      </c>
      <c r="M842" s="37">
        <f>VLOOKUP($C842,'17'!$A$19:$O$300,13,FALSE)</f>
        <v>0</v>
      </c>
      <c r="N842" s="37">
        <f t="shared" ref="N842:N905" si="42">H842</f>
        <v>0</v>
      </c>
      <c r="O842" s="37">
        <f>'17'!$L$52</f>
        <v>0</v>
      </c>
      <c r="P842" s="37" t="str">
        <f>VLOOKUP($C842,'17'!$A$19:$P$300,16,FALSE)</f>
        <v xml:space="preserve"> </v>
      </c>
      <c r="Q842" s="37">
        <f>'17'!$K$52</f>
        <v>0</v>
      </c>
    </row>
    <row r="843" spans="1:17" x14ac:dyDescent="0.25">
      <c r="A843" s="46">
        <f t="shared" si="40"/>
        <v>17</v>
      </c>
      <c r="C843" s="37" t="str">
        <f>'17'!$A$53</f>
        <v xml:space="preserve"> </v>
      </c>
      <c r="E843" s="37" t="str">
        <f t="shared" si="41"/>
        <v>PV17</v>
      </c>
      <c r="F843" s="37" t="s">
        <v>327</v>
      </c>
      <c r="G843" s="37" t="str">
        <f>'17'!$C$10</f>
        <v xml:space="preserve"> </v>
      </c>
      <c r="H843" s="37">
        <f>VLOOKUP($C843,'17'!$A$19:$O$300,2,FALSE)</f>
        <v>0</v>
      </c>
      <c r="I843" s="47">
        <f>'17'!$C$11</f>
        <v>0</v>
      </c>
      <c r="J843" s="37">
        <v>0</v>
      </c>
      <c r="K843" s="37">
        <f>VLOOKUP($C843,'17'!$A$19:$O$300,15,FALSE)</f>
        <v>0</v>
      </c>
      <c r="L843" s="37">
        <f>VLOOKUP($C843,'17'!$A$19:$O$300,14,FALSE)</f>
        <v>0</v>
      </c>
      <c r="M843" s="37">
        <f>VLOOKUP($C843,'17'!$A$19:$O$300,13,FALSE)</f>
        <v>0</v>
      </c>
      <c r="N843" s="37">
        <f t="shared" si="42"/>
        <v>0</v>
      </c>
      <c r="O843" s="37">
        <f>'17'!$L$53</f>
        <v>0</v>
      </c>
      <c r="P843" s="37" t="str">
        <f>VLOOKUP($C843,'17'!$A$19:$P$300,16,FALSE)</f>
        <v xml:space="preserve"> </v>
      </c>
      <c r="Q843" s="37">
        <f>'17'!$K$53</f>
        <v>0</v>
      </c>
    </row>
    <row r="844" spans="1:17" x14ac:dyDescent="0.25">
      <c r="A844" s="46">
        <f t="shared" si="40"/>
        <v>17</v>
      </c>
      <c r="C844" s="37" t="str">
        <f>'17'!$A$54</f>
        <v xml:space="preserve"> </v>
      </c>
      <c r="E844" s="37" t="str">
        <f t="shared" si="41"/>
        <v>PV17</v>
      </c>
      <c r="F844" s="37" t="s">
        <v>327</v>
      </c>
      <c r="G844" s="37" t="str">
        <f>'17'!$C$10</f>
        <v xml:space="preserve"> </v>
      </c>
      <c r="H844" s="37">
        <f>VLOOKUP($C844,'17'!$A$19:$O$300,2,FALSE)</f>
        <v>0</v>
      </c>
      <c r="I844" s="47">
        <f>'17'!$C$11</f>
        <v>0</v>
      </c>
      <c r="J844" s="37">
        <v>0</v>
      </c>
      <c r="K844" s="37">
        <f>VLOOKUP($C844,'17'!$A$19:$O$300,15,FALSE)</f>
        <v>0</v>
      </c>
      <c r="L844" s="37">
        <f>VLOOKUP($C844,'17'!$A$19:$O$300,14,FALSE)</f>
        <v>0</v>
      </c>
      <c r="M844" s="37">
        <f>VLOOKUP($C844,'17'!$A$19:$O$300,13,FALSE)</f>
        <v>0</v>
      </c>
      <c r="N844" s="37">
        <f t="shared" si="42"/>
        <v>0</v>
      </c>
      <c r="O844" s="37">
        <f>'17'!$L$54</f>
        <v>0</v>
      </c>
      <c r="P844" s="37" t="str">
        <f>VLOOKUP($C844,'17'!$A$19:$P$300,16,FALSE)</f>
        <v xml:space="preserve"> </v>
      </c>
      <c r="Q844" s="37">
        <f>'17'!$K$54</f>
        <v>0</v>
      </c>
    </row>
    <row r="845" spans="1:17" x14ac:dyDescent="0.25">
      <c r="A845" s="46">
        <f t="shared" si="40"/>
        <v>17</v>
      </c>
      <c r="C845" s="37" t="str">
        <f>'17'!$A$55</f>
        <v xml:space="preserve"> </v>
      </c>
      <c r="E845" s="37" t="str">
        <f t="shared" si="41"/>
        <v>PV17</v>
      </c>
      <c r="F845" s="37" t="s">
        <v>327</v>
      </c>
      <c r="G845" s="37" t="str">
        <f>'17'!$C$10</f>
        <v xml:space="preserve"> </v>
      </c>
      <c r="H845" s="37">
        <f>VLOOKUP($C845,'17'!$A$19:$O$300,2,FALSE)</f>
        <v>0</v>
      </c>
      <c r="I845" s="47">
        <f>'17'!$C$11</f>
        <v>0</v>
      </c>
      <c r="J845" s="37">
        <v>0</v>
      </c>
      <c r="K845" s="37">
        <f>VLOOKUP($C845,'17'!$A$19:$O$300,15,FALSE)</f>
        <v>0</v>
      </c>
      <c r="L845" s="37">
        <f>VLOOKUP($C845,'17'!$A$19:$O$300,14,FALSE)</f>
        <v>0</v>
      </c>
      <c r="M845" s="37">
        <f>VLOOKUP($C845,'17'!$A$19:$O$300,13,FALSE)</f>
        <v>0</v>
      </c>
      <c r="N845" s="37">
        <f t="shared" si="42"/>
        <v>0</v>
      </c>
      <c r="O845" s="37">
        <f>'17'!$L$55</f>
        <v>0</v>
      </c>
      <c r="P845" s="37" t="str">
        <f>VLOOKUP($C845,'17'!$A$19:$P$300,16,FALSE)</f>
        <v xml:space="preserve"> </v>
      </c>
      <c r="Q845" s="37">
        <f>'17'!$K$55</f>
        <v>0</v>
      </c>
    </row>
    <row r="846" spans="1:17" x14ac:dyDescent="0.25">
      <c r="A846" s="46">
        <f t="shared" si="40"/>
        <v>17</v>
      </c>
      <c r="C846" s="37" t="str">
        <f>'17'!$A$56</f>
        <v xml:space="preserve"> </v>
      </c>
      <c r="E846" s="37" t="str">
        <f t="shared" si="41"/>
        <v>PV17</v>
      </c>
      <c r="F846" s="37" t="s">
        <v>327</v>
      </c>
      <c r="G846" s="37" t="str">
        <f>'17'!$C$10</f>
        <v xml:space="preserve"> </v>
      </c>
      <c r="H846" s="37">
        <f>VLOOKUP($C846,'17'!$A$19:$O$300,2,FALSE)</f>
        <v>0</v>
      </c>
      <c r="I846" s="47">
        <f>'17'!$C$11</f>
        <v>0</v>
      </c>
      <c r="J846" s="37">
        <v>0</v>
      </c>
      <c r="K846" s="37">
        <f>VLOOKUP($C846,'17'!$A$19:$O$300,15,FALSE)</f>
        <v>0</v>
      </c>
      <c r="L846" s="37">
        <f>VLOOKUP($C846,'17'!$A$19:$O$300,14,FALSE)</f>
        <v>0</v>
      </c>
      <c r="M846" s="37">
        <f>VLOOKUP($C846,'17'!$A$19:$O$300,13,FALSE)</f>
        <v>0</v>
      </c>
      <c r="N846" s="37">
        <f t="shared" si="42"/>
        <v>0</v>
      </c>
      <c r="O846" s="37">
        <f>'17'!$L$56</f>
        <v>0</v>
      </c>
      <c r="P846" s="37" t="str">
        <f>VLOOKUP($C846,'17'!$A$19:$P$300,16,FALSE)</f>
        <v xml:space="preserve"> </v>
      </c>
      <c r="Q846" s="37">
        <f>'17'!$K$56</f>
        <v>0</v>
      </c>
    </row>
    <row r="847" spans="1:17" x14ac:dyDescent="0.25">
      <c r="A847" s="46">
        <f t="shared" si="40"/>
        <v>17</v>
      </c>
      <c r="C847" s="37" t="str">
        <f>'17'!$A$57</f>
        <v xml:space="preserve"> </v>
      </c>
      <c r="E847" s="37" t="str">
        <f t="shared" si="41"/>
        <v>PV17</v>
      </c>
      <c r="F847" s="37" t="s">
        <v>327</v>
      </c>
      <c r="G847" s="37" t="str">
        <f>'17'!$C$10</f>
        <v xml:space="preserve"> </v>
      </c>
      <c r="H847" s="37">
        <f>VLOOKUP($C847,'17'!$A$19:$O$300,2,FALSE)</f>
        <v>0</v>
      </c>
      <c r="I847" s="47">
        <f>'17'!$C$11</f>
        <v>0</v>
      </c>
      <c r="J847" s="37">
        <v>0</v>
      </c>
      <c r="K847" s="37">
        <f>VLOOKUP($C847,'17'!$A$19:$O$300,15,FALSE)</f>
        <v>0</v>
      </c>
      <c r="L847" s="37">
        <f>VLOOKUP($C847,'17'!$A$19:$O$300,14,FALSE)</f>
        <v>0</v>
      </c>
      <c r="M847" s="37">
        <f>VLOOKUP($C847,'17'!$A$19:$O$300,13,FALSE)</f>
        <v>0</v>
      </c>
      <c r="N847" s="37">
        <f t="shared" si="42"/>
        <v>0</v>
      </c>
      <c r="O847" s="37">
        <f>'17'!$L$57</f>
        <v>0</v>
      </c>
      <c r="P847" s="37" t="str">
        <f>VLOOKUP($C847,'17'!$A$19:$P$300,16,FALSE)</f>
        <v xml:space="preserve"> </v>
      </c>
      <c r="Q847" s="37">
        <f>'17'!$K$57</f>
        <v>0</v>
      </c>
    </row>
    <row r="848" spans="1:17" x14ac:dyDescent="0.25">
      <c r="A848" s="46">
        <f t="shared" si="40"/>
        <v>17</v>
      </c>
      <c r="C848" s="37" t="str">
        <f>'17'!$A$58</f>
        <v xml:space="preserve"> </v>
      </c>
      <c r="E848" s="37" t="str">
        <f t="shared" si="41"/>
        <v>PV17</v>
      </c>
      <c r="F848" s="37" t="s">
        <v>327</v>
      </c>
      <c r="G848" s="37" t="str">
        <f>'17'!$C$10</f>
        <v xml:space="preserve"> </v>
      </c>
      <c r="H848" s="37">
        <f>VLOOKUP($C848,'17'!$A$19:$O$300,2,FALSE)</f>
        <v>0</v>
      </c>
      <c r="I848" s="47">
        <f>'17'!$C$11</f>
        <v>0</v>
      </c>
      <c r="J848" s="37">
        <v>0</v>
      </c>
      <c r="K848" s="37">
        <f>VLOOKUP($C848,'17'!$A$19:$O$300,15,FALSE)</f>
        <v>0</v>
      </c>
      <c r="L848" s="37">
        <f>VLOOKUP($C848,'17'!$A$19:$O$300,14,FALSE)</f>
        <v>0</v>
      </c>
      <c r="M848" s="37">
        <f>VLOOKUP($C848,'17'!$A$19:$O$300,13,FALSE)</f>
        <v>0</v>
      </c>
      <c r="N848" s="37">
        <f t="shared" si="42"/>
        <v>0</v>
      </c>
      <c r="O848" s="37">
        <f>'17'!$L$58</f>
        <v>0</v>
      </c>
      <c r="P848" s="37" t="str">
        <f>VLOOKUP($C848,'17'!$A$19:$P$300,16,FALSE)</f>
        <v xml:space="preserve"> </v>
      </c>
      <c r="Q848" s="37">
        <f>'17'!$K$58</f>
        <v>0</v>
      </c>
    </row>
    <row r="849" spans="1:17" x14ac:dyDescent="0.25">
      <c r="A849" s="46">
        <f t="shared" si="40"/>
        <v>17</v>
      </c>
      <c r="C849" s="37" t="str">
        <f>'17'!$A$59</f>
        <v xml:space="preserve"> </v>
      </c>
      <c r="E849" s="37" t="str">
        <f t="shared" si="41"/>
        <v>PV17</v>
      </c>
      <c r="F849" s="37" t="s">
        <v>327</v>
      </c>
      <c r="G849" s="37" t="str">
        <f>'17'!$C$10</f>
        <v xml:space="preserve"> </v>
      </c>
      <c r="H849" s="37">
        <f>VLOOKUP($C849,'17'!$A$19:$O$300,2,FALSE)</f>
        <v>0</v>
      </c>
      <c r="I849" s="47">
        <f>'17'!$C$11</f>
        <v>0</v>
      </c>
      <c r="J849" s="37">
        <v>0</v>
      </c>
      <c r="K849" s="37">
        <f>VLOOKUP($C849,'17'!$A$19:$O$300,15,FALSE)</f>
        <v>0</v>
      </c>
      <c r="L849" s="37">
        <f>VLOOKUP($C849,'17'!$A$19:$O$300,14,FALSE)</f>
        <v>0</v>
      </c>
      <c r="M849" s="37">
        <f>VLOOKUP($C849,'17'!$A$19:$O$300,13,FALSE)</f>
        <v>0</v>
      </c>
      <c r="N849" s="37">
        <f t="shared" si="42"/>
        <v>0</v>
      </c>
      <c r="O849" s="37">
        <f>'17'!$L$59</f>
        <v>0</v>
      </c>
      <c r="P849" s="37" t="str">
        <f>VLOOKUP($C849,'17'!$A$19:$P$300,16,FALSE)</f>
        <v xml:space="preserve"> </v>
      </c>
      <c r="Q849" s="37">
        <f>'17'!$K$59</f>
        <v>0</v>
      </c>
    </row>
    <row r="850" spans="1:17" x14ac:dyDescent="0.25">
      <c r="A850" s="46">
        <f t="shared" si="40"/>
        <v>17</v>
      </c>
      <c r="C850" s="37" t="str">
        <f>'17'!$A$60</f>
        <v xml:space="preserve"> </v>
      </c>
      <c r="E850" s="37" t="str">
        <f t="shared" si="41"/>
        <v>PV17</v>
      </c>
      <c r="F850" s="37" t="s">
        <v>327</v>
      </c>
      <c r="G850" s="37" t="str">
        <f>'17'!$C$10</f>
        <v xml:space="preserve"> </v>
      </c>
      <c r="H850" s="37">
        <f>VLOOKUP($C850,'17'!$A$19:$O$300,2,FALSE)</f>
        <v>0</v>
      </c>
      <c r="I850" s="47">
        <f>'17'!$C$11</f>
        <v>0</v>
      </c>
      <c r="J850" s="37">
        <v>0</v>
      </c>
      <c r="K850" s="37">
        <f>VLOOKUP($C850,'17'!$A$19:$O$300,15,FALSE)</f>
        <v>0</v>
      </c>
      <c r="L850" s="37">
        <f>VLOOKUP($C850,'17'!$A$19:$O$300,14,FALSE)</f>
        <v>0</v>
      </c>
      <c r="M850" s="37">
        <f>VLOOKUP($C850,'17'!$A$19:$O$300,13,FALSE)</f>
        <v>0</v>
      </c>
      <c r="N850" s="37">
        <f t="shared" si="42"/>
        <v>0</v>
      </c>
      <c r="O850" s="37">
        <f>'17'!$L$60</f>
        <v>0</v>
      </c>
      <c r="P850" s="37" t="str">
        <f>VLOOKUP($C850,'17'!$A$19:$P$300,16,FALSE)</f>
        <v xml:space="preserve"> </v>
      </c>
      <c r="Q850" s="37">
        <f>'17'!$K$60</f>
        <v>0</v>
      </c>
    </row>
    <row r="851" spans="1:17" x14ac:dyDescent="0.25">
      <c r="A851" s="46">
        <f t="shared" si="40"/>
        <v>17</v>
      </c>
      <c r="C851" s="37" t="str">
        <f>'17'!$A$61</f>
        <v xml:space="preserve"> </v>
      </c>
      <c r="E851" s="37" t="str">
        <f t="shared" si="41"/>
        <v>PV17</v>
      </c>
      <c r="F851" s="37" t="s">
        <v>327</v>
      </c>
      <c r="G851" s="37" t="str">
        <f>'17'!$C$10</f>
        <v xml:space="preserve"> </v>
      </c>
      <c r="H851" s="37">
        <f>VLOOKUP($C851,'17'!$A$19:$O$300,2,FALSE)</f>
        <v>0</v>
      </c>
      <c r="I851" s="47">
        <f>'17'!$C$11</f>
        <v>0</v>
      </c>
      <c r="J851" s="37">
        <v>0</v>
      </c>
      <c r="K851" s="37">
        <f>VLOOKUP($C851,'17'!$A$19:$O$300,15,FALSE)</f>
        <v>0</v>
      </c>
      <c r="L851" s="37">
        <f>VLOOKUP($C851,'17'!$A$19:$O$300,14,FALSE)</f>
        <v>0</v>
      </c>
      <c r="M851" s="37">
        <f>VLOOKUP($C851,'17'!$A$19:$O$300,13,FALSE)</f>
        <v>0</v>
      </c>
      <c r="N851" s="37">
        <f t="shared" si="42"/>
        <v>0</v>
      </c>
      <c r="O851" s="37">
        <f>'17'!$L$61</f>
        <v>0</v>
      </c>
      <c r="P851" s="37" t="str">
        <f>VLOOKUP($C851,'17'!$A$19:$P$300,16,FALSE)</f>
        <v xml:space="preserve"> </v>
      </c>
      <c r="Q851" s="37">
        <f>'17'!$K$61</f>
        <v>0</v>
      </c>
    </row>
    <row r="852" spans="1:17" x14ac:dyDescent="0.25">
      <c r="A852" s="46">
        <f t="shared" si="40"/>
        <v>17</v>
      </c>
      <c r="C852" s="37" t="str">
        <f>'17'!$A$62</f>
        <v xml:space="preserve"> </v>
      </c>
      <c r="E852" s="37" t="str">
        <f t="shared" si="41"/>
        <v>PV17</v>
      </c>
      <c r="F852" s="37" t="s">
        <v>327</v>
      </c>
      <c r="G852" s="37" t="str">
        <f>'17'!$C$10</f>
        <v xml:space="preserve"> </v>
      </c>
      <c r="H852" s="37">
        <f>VLOOKUP($C852,'17'!$A$19:$O$300,2,FALSE)</f>
        <v>0</v>
      </c>
      <c r="I852" s="47">
        <f>'17'!$C$11</f>
        <v>0</v>
      </c>
      <c r="J852" s="37">
        <v>0</v>
      </c>
      <c r="K852" s="37">
        <f>VLOOKUP($C852,'17'!$A$19:$O$300,15,FALSE)</f>
        <v>0</v>
      </c>
      <c r="L852" s="37">
        <f>VLOOKUP($C852,'17'!$A$19:$O$300,14,FALSE)</f>
        <v>0</v>
      </c>
      <c r="M852" s="37">
        <f>VLOOKUP($C852,'17'!$A$19:$O$300,13,FALSE)</f>
        <v>0</v>
      </c>
      <c r="N852" s="37">
        <f t="shared" si="42"/>
        <v>0</v>
      </c>
      <c r="O852" s="37">
        <f>'17'!$L$62</f>
        <v>0</v>
      </c>
      <c r="P852" s="37" t="str">
        <f>VLOOKUP($C852,'17'!$A$19:$P$300,16,FALSE)</f>
        <v xml:space="preserve"> </v>
      </c>
      <c r="Q852" s="37">
        <f>'17'!$K$62</f>
        <v>0</v>
      </c>
    </row>
    <row r="853" spans="1:17" x14ac:dyDescent="0.25">
      <c r="A853" s="46">
        <f t="shared" si="40"/>
        <v>17</v>
      </c>
      <c r="C853" s="37" t="str">
        <f>'17'!$A$63</f>
        <v xml:space="preserve"> </v>
      </c>
      <c r="E853" s="37" t="str">
        <f t="shared" si="41"/>
        <v>PV17</v>
      </c>
      <c r="F853" s="37" t="s">
        <v>327</v>
      </c>
      <c r="G853" s="37" t="str">
        <f>'17'!$C$10</f>
        <v xml:space="preserve"> </v>
      </c>
      <c r="H853" s="37">
        <f>VLOOKUP($C853,'17'!$A$19:$O$300,2,FALSE)</f>
        <v>0</v>
      </c>
      <c r="I853" s="47">
        <f>'17'!$C$11</f>
        <v>0</v>
      </c>
      <c r="J853" s="37">
        <v>0</v>
      </c>
      <c r="K853" s="37">
        <f>VLOOKUP($C853,'17'!$A$19:$O$300,15,FALSE)</f>
        <v>0</v>
      </c>
      <c r="L853" s="37">
        <f>VLOOKUP($C853,'17'!$A$19:$O$300,14,FALSE)</f>
        <v>0</v>
      </c>
      <c r="M853" s="37">
        <f>VLOOKUP($C853,'17'!$A$19:$O$300,13,FALSE)</f>
        <v>0</v>
      </c>
      <c r="N853" s="37">
        <f t="shared" si="42"/>
        <v>0</v>
      </c>
      <c r="O853" s="37">
        <f>'17'!$L$63</f>
        <v>0</v>
      </c>
      <c r="P853" s="37" t="str">
        <f>VLOOKUP($C853,'17'!$A$19:$P$300,16,FALSE)</f>
        <v xml:space="preserve"> </v>
      </c>
      <c r="Q853" s="37">
        <f>'17'!$K$63</f>
        <v>0</v>
      </c>
    </row>
    <row r="854" spans="1:17" x14ac:dyDescent="0.25">
      <c r="A854" s="46">
        <f t="shared" si="40"/>
        <v>17</v>
      </c>
      <c r="C854" s="37" t="str">
        <f>'17'!$A$64</f>
        <v xml:space="preserve"> </v>
      </c>
      <c r="E854" s="37" t="str">
        <f t="shared" si="41"/>
        <v>PV17</v>
      </c>
      <c r="F854" s="37" t="s">
        <v>327</v>
      </c>
      <c r="G854" s="37" t="str">
        <f>'17'!$C$10</f>
        <v xml:space="preserve"> </v>
      </c>
      <c r="H854" s="37">
        <f>VLOOKUP($C854,'17'!$A$19:$O$300,2,FALSE)</f>
        <v>0</v>
      </c>
      <c r="I854" s="47">
        <f>'17'!$C$11</f>
        <v>0</v>
      </c>
      <c r="J854" s="37">
        <v>0</v>
      </c>
      <c r="K854" s="37">
        <f>VLOOKUP($C854,'17'!$A$19:$O$300,15,FALSE)</f>
        <v>0</v>
      </c>
      <c r="L854" s="37">
        <f>VLOOKUP($C854,'17'!$A$19:$O$300,14,FALSE)</f>
        <v>0</v>
      </c>
      <c r="M854" s="37">
        <f>VLOOKUP($C854,'17'!$A$19:$O$300,13,FALSE)</f>
        <v>0</v>
      </c>
      <c r="N854" s="37">
        <f t="shared" si="42"/>
        <v>0</v>
      </c>
      <c r="O854" s="37">
        <f>'17'!$L$64</f>
        <v>0</v>
      </c>
      <c r="P854" s="37" t="str">
        <f>VLOOKUP($C854,'17'!$A$19:$P$300,16,FALSE)</f>
        <v xml:space="preserve"> </v>
      </c>
      <c r="Q854" s="37">
        <f>'17'!$K$64</f>
        <v>0</v>
      </c>
    </row>
    <row r="855" spans="1:17" x14ac:dyDescent="0.25">
      <c r="A855" s="46">
        <f t="shared" si="40"/>
        <v>17</v>
      </c>
      <c r="C855" s="37" t="str">
        <f>'17'!$A$65</f>
        <v xml:space="preserve"> </v>
      </c>
      <c r="E855" s="37" t="str">
        <f t="shared" si="41"/>
        <v>PV17</v>
      </c>
      <c r="F855" s="37" t="s">
        <v>327</v>
      </c>
      <c r="G855" s="37" t="str">
        <f>'17'!$C$10</f>
        <v xml:space="preserve"> </v>
      </c>
      <c r="H855" s="37">
        <f>VLOOKUP($C855,'17'!$A$19:$O$300,2,FALSE)</f>
        <v>0</v>
      </c>
      <c r="I855" s="47">
        <f>'17'!$C$11</f>
        <v>0</v>
      </c>
      <c r="J855" s="37">
        <v>0</v>
      </c>
      <c r="K855" s="37">
        <f>VLOOKUP($C855,'17'!$A$19:$O$300,15,FALSE)</f>
        <v>0</v>
      </c>
      <c r="L855" s="37">
        <f>VLOOKUP($C855,'17'!$A$19:$O$300,14,FALSE)</f>
        <v>0</v>
      </c>
      <c r="M855" s="37">
        <f>VLOOKUP($C855,'17'!$A$19:$O$300,13,FALSE)</f>
        <v>0</v>
      </c>
      <c r="N855" s="37">
        <f t="shared" si="42"/>
        <v>0</v>
      </c>
      <c r="O855" s="37">
        <f>'17'!$L$65</f>
        <v>0</v>
      </c>
      <c r="P855" s="37" t="str">
        <f>VLOOKUP($C855,'17'!$A$19:$P$300,16,FALSE)</f>
        <v xml:space="preserve"> </v>
      </c>
      <c r="Q855" s="37">
        <f>'17'!$K$65</f>
        <v>0</v>
      </c>
    </row>
    <row r="856" spans="1:17" x14ac:dyDescent="0.25">
      <c r="A856" s="46">
        <f t="shared" si="40"/>
        <v>17</v>
      </c>
      <c r="C856" s="37" t="str">
        <f>'17'!$A$66</f>
        <v xml:space="preserve"> </v>
      </c>
      <c r="E856" s="37" t="str">
        <f t="shared" si="41"/>
        <v>PV17</v>
      </c>
      <c r="F856" s="37" t="s">
        <v>327</v>
      </c>
      <c r="G856" s="37" t="str">
        <f>'17'!$C$10</f>
        <v xml:space="preserve"> </v>
      </c>
      <c r="H856" s="37">
        <f>VLOOKUP($C856,'17'!$A$19:$O$300,2,FALSE)</f>
        <v>0</v>
      </c>
      <c r="I856" s="47">
        <f>'17'!$C$11</f>
        <v>0</v>
      </c>
      <c r="J856" s="37">
        <v>0</v>
      </c>
      <c r="K856" s="37">
        <f>VLOOKUP($C856,'17'!$A$19:$O$300,15,FALSE)</f>
        <v>0</v>
      </c>
      <c r="L856" s="37">
        <f>VLOOKUP($C856,'17'!$A$19:$O$300,14,FALSE)</f>
        <v>0</v>
      </c>
      <c r="M856" s="37">
        <f>VLOOKUP($C856,'17'!$A$19:$O$300,13,FALSE)</f>
        <v>0</v>
      </c>
      <c r="N856" s="37">
        <f t="shared" si="42"/>
        <v>0</v>
      </c>
      <c r="O856" s="37">
        <f>'17'!$L$66</f>
        <v>0</v>
      </c>
      <c r="P856" s="37" t="str">
        <f>VLOOKUP($C856,'17'!$A$19:$P$300,16,FALSE)</f>
        <v xml:space="preserve"> </v>
      </c>
      <c r="Q856" s="37">
        <f>'17'!$K$66</f>
        <v>0</v>
      </c>
    </row>
    <row r="857" spans="1:17" x14ac:dyDescent="0.25">
      <c r="A857" s="46">
        <f t="shared" si="40"/>
        <v>17</v>
      </c>
      <c r="C857" s="37" t="str">
        <f>'17'!$A$67</f>
        <v xml:space="preserve"> </v>
      </c>
      <c r="E857" s="37" t="str">
        <f t="shared" si="41"/>
        <v>PV17</v>
      </c>
      <c r="F857" s="37" t="s">
        <v>327</v>
      </c>
      <c r="G857" s="37" t="str">
        <f>'17'!$C$10</f>
        <v xml:space="preserve"> </v>
      </c>
      <c r="H857" s="37">
        <f>VLOOKUP($C857,'17'!$A$19:$O$300,2,FALSE)</f>
        <v>0</v>
      </c>
      <c r="I857" s="47">
        <f>'17'!$C$11</f>
        <v>0</v>
      </c>
      <c r="J857" s="37">
        <v>0</v>
      </c>
      <c r="K857" s="37">
        <f>VLOOKUP($C857,'17'!$A$19:$O$300,15,FALSE)</f>
        <v>0</v>
      </c>
      <c r="L857" s="37">
        <f>VLOOKUP($C857,'17'!$A$19:$O$300,14,FALSE)</f>
        <v>0</v>
      </c>
      <c r="M857" s="37">
        <f>VLOOKUP($C857,'17'!$A$19:$O$300,13,FALSE)</f>
        <v>0</v>
      </c>
      <c r="N857" s="37">
        <f t="shared" si="42"/>
        <v>0</v>
      </c>
      <c r="O857" s="37">
        <f>'17'!$L$67</f>
        <v>0</v>
      </c>
      <c r="P857" s="37" t="str">
        <f>VLOOKUP($C857,'17'!$A$19:$P$300,16,FALSE)</f>
        <v xml:space="preserve"> </v>
      </c>
      <c r="Q857" s="37">
        <f>'17'!$K$67</f>
        <v>0</v>
      </c>
    </row>
    <row r="858" spans="1:17" x14ac:dyDescent="0.25">
      <c r="A858" s="46">
        <f t="shared" si="40"/>
        <v>17</v>
      </c>
      <c r="C858" s="37" t="str">
        <f>'17'!$A$68</f>
        <v xml:space="preserve"> </v>
      </c>
      <c r="E858" s="37" t="str">
        <f t="shared" si="41"/>
        <v>PV17</v>
      </c>
      <c r="F858" s="37" t="s">
        <v>327</v>
      </c>
      <c r="G858" s="37" t="str">
        <f>'17'!$C$10</f>
        <v xml:space="preserve"> </v>
      </c>
      <c r="H858" s="37">
        <f>VLOOKUP($C858,'17'!$A$19:$O$300,2,FALSE)</f>
        <v>0</v>
      </c>
      <c r="I858" s="47">
        <f>'17'!$C$11</f>
        <v>0</v>
      </c>
      <c r="J858" s="37">
        <v>0</v>
      </c>
      <c r="K858" s="37">
        <f>VLOOKUP($C858,'17'!$A$19:$O$300,15,FALSE)</f>
        <v>0</v>
      </c>
      <c r="L858" s="37">
        <f>VLOOKUP($C858,'17'!$A$19:$O$300,14,FALSE)</f>
        <v>0</v>
      </c>
      <c r="M858" s="37">
        <f>VLOOKUP($C858,'17'!$A$19:$O$300,13,FALSE)</f>
        <v>0</v>
      </c>
      <c r="N858" s="37">
        <f t="shared" si="42"/>
        <v>0</v>
      </c>
      <c r="O858" s="37">
        <f>'17'!$L$68</f>
        <v>0</v>
      </c>
      <c r="P858" s="37" t="str">
        <f>VLOOKUP($C858,'17'!$A$19:$P$300,16,FALSE)</f>
        <v xml:space="preserve"> </v>
      </c>
      <c r="Q858" s="37">
        <f>'17'!$K$68</f>
        <v>0</v>
      </c>
    </row>
    <row r="859" spans="1:17" x14ac:dyDescent="0.25">
      <c r="A859" s="44">
        <f t="shared" si="40"/>
        <v>18</v>
      </c>
      <c r="C859" s="37" t="str">
        <f>'18'!$A$19</f>
        <v xml:space="preserve"> </v>
      </c>
      <c r="E859" s="37" t="str">
        <f t="shared" si="41"/>
        <v>PV18</v>
      </c>
      <c r="F859" s="37" t="s">
        <v>327</v>
      </c>
      <c r="G859" s="37" t="str">
        <f>'18'!$C$10</f>
        <v xml:space="preserve"> </v>
      </c>
      <c r="H859" s="37">
        <f>VLOOKUP($C859,'18'!$A$19:$O$300,2,FALSE)</f>
        <v>0</v>
      </c>
      <c r="I859" s="47">
        <f>'18'!$C$11</f>
        <v>0</v>
      </c>
      <c r="J859" s="37">
        <v>0</v>
      </c>
      <c r="K859" s="37">
        <f>VLOOKUP($C859,'18'!$A$19:$O$300,15,FALSE)</f>
        <v>0</v>
      </c>
      <c r="L859" s="37">
        <f>VLOOKUP($C859,'18'!$A$19:$O$300,14,FALSE)</f>
        <v>0</v>
      </c>
      <c r="M859" s="37">
        <f>VLOOKUP($C859,'18'!$A$19:$O$300,13,FALSE)</f>
        <v>0</v>
      </c>
      <c r="N859" s="37">
        <f t="shared" si="42"/>
        <v>0</v>
      </c>
      <c r="O859" s="37">
        <f>'18'!$L$19</f>
        <v>0</v>
      </c>
      <c r="P859" s="37" t="str">
        <f>VLOOKUP($C859,'18'!$A$19:$P$300,16,FALSE)</f>
        <v xml:space="preserve"> </v>
      </c>
      <c r="Q859" s="37">
        <f>'18'!$K$19</f>
        <v>0</v>
      </c>
    </row>
    <row r="860" spans="1:17" x14ac:dyDescent="0.25">
      <c r="A860" s="44">
        <f t="shared" si="40"/>
        <v>18</v>
      </c>
      <c r="C860" s="37" t="str">
        <f>'18'!$A$20</f>
        <v xml:space="preserve"> </v>
      </c>
      <c r="E860" s="37" t="str">
        <f t="shared" si="41"/>
        <v>PV18</v>
      </c>
      <c r="F860" s="37" t="s">
        <v>327</v>
      </c>
      <c r="G860" s="37" t="str">
        <f>'18'!$C$10</f>
        <v xml:space="preserve"> </v>
      </c>
      <c r="H860" s="37">
        <f>VLOOKUP($C860,'18'!$A$19:$O$300,2,FALSE)</f>
        <v>0</v>
      </c>
      <c r="I860" s="47">
        <f>'18'!$C$11</f>
        <v>0</v>
      </c>
      <c r="J860" s="37">
        <v>0</v>
      </c>
      <c r="K860" s="37">
        <f>VLOOKUP($C860,'18'!$A$19:$O$300,15,FALSE)</f>
        <v>0</v>
      </c>
      <c r="L860" s="37">
        <f>VLOOKUP($C860,'18'!$A$19:$O$300,14,FALSE)</f>
        <v>0</v>
      </c>
      <c r="M860" s="37">
        <f>VLOOKUP($C860,'18'!$A$19:$O$300,13,FALSE)</f>
        <v>0</v>
      </c>
      <c r="N860" s="37">
        <f t="shared" si="42"/>
        <v>0</v>
      </c>
      <c r="O860" s="37">
        <f>'18'!$L$20</f>
        <v>0</v>
      </c>
      <c r="P860" s="37" t="str">
        <f>VLOOKUP($C860,'18'!$A$19:$P$300,16,FALSE)</f>
        <v xml:space="preserve"> </v>
      </c>
      <c r="Q860" s="37">
        <f>'18'!$K$20</f>
        <v>0</v>
      </c>
    </row>
    <row r="861" spans="1:17" x14ac:dyDescent="0.25">
      <c r="A861" s="44">
        <f t="shared" si="40"/>
        <v>18</v>
      </c>
      <c r="C861" s="37" t="str">
        <f>'18'!$A$21</f>
        <v xml:space="preserve"> </v>
      </c>
      <c r="E861" s="37" t="str">
        <f t="shared" si="41"/>
        <v>PV18</v>
      </c>
      <c r="F861" s="37" t="s">
        <v>327</v>
      </c>
      <c r="G861" s="37" t="str">
        <f>'18'!$C$10</f>
        <v xml:space="preserve"> </v>
      </c>
      <c r="H861" s="37">
        <f>VLOOKUP($C861,'18'!$A$19:$O$300,2,FALSE)</f>
        <v>0</v>
      </c>
      <c r="I861" s="47">
        <f>'18'!$C$11</f>
        <v>0</v>
      </c>
      <c r="J861" s="37">
        <v>0</v>
      </c>
      <c r="K861" s="37">
        <f>VLOOKUP($C861,'18'!$A$19:$O$300,15,FALSE)</f>
        <v>0</v>
      </c>
      <c r="L861" s="37">
        <f>VLOOKUP($C861,'18'!$A$19:$O$300,14,FALSE)</f>
        <v>0</v>
      </c>
      <c r="M861" s="37">
        <f>VLOOKUP($C861,'18'!$A$19:$O$300,13,FALSE)</f>
        <v>0</v>
      </c>
      <c r="N861" s="37">
        <f t="shared" si="42"/>
        <v>0</v>
      </c>
      <c r="O861" s="37">
        <f>'18'!$L$21</f>
        <v>0</v>
      </c>
      <c r="P861" s="37" t="str">
        <f>VLOOKUP($C861,'18'!$A$19:$P$300,16,FALSE)</f>
        <v xml:space="preserve"> </v>
      </c>
      <c r="Q861" s="37">
        <f>'18'!$K$21</f>
        <v>0</v>
      </c>
    </row>
    <row r="862" spans="1:17" x14ac:dyDescent="0.25">
      <c r="A862" s="44">
        <f t="shared" si="40"/>
        <v>18</v>
      </c>
      <c r="C862" s="37" t="str">
        <f>'18'!$A$22</f>
        <v xml:space="preserve"> </v>
      </c>
      <c r="E862" s="37" t="str">
        <f t="shared" si="41"/>
        <v>PV18</v>
      </c>
      <c r="F862" s="37" t="s">
        <v>327</v>
      </c>
      <c r="G862" s="37" t="str">
        <f>'18'!$C$10</f>
        <v xml:space="preserve"> </v>
      </c>
      <c r="H862" s="37">
        <f>VLOOKUP($C862,'18'!$A$19:$O$300,2,FALSE)</f>
        <v>0</v>
      </c>
      <c r="I862" s="47">
        <f>'18'!$C$11</f>
        <v>0</v>
      </c>
      <c r="J862" s="37">
        <v>0</v>
      </c>
      <c r="K862" s="37">
        <f>VLOOKUP($C862,'18'!$A$19:$O$300,15,FALSE)</f>
        <v>0</v>
      </c>
      <c r="L862" s="37">
        <f>VLOOKUP($C862,'18'!$A$19:$O$300,14,FALSE)</f>
        <v>0</v>
      </c>
      <c r="M862" s="37">
        <f>VLOOKUP($C862,'18'!$A$19:$O$300,13,FALSE)</f>
        <v>0</v>
      </c>
      <c r="N862" s="37">
        <f t="shared" si="42"/>
        <v>0</v>
      </c>
      <c r="O862" s="37">
        <f>'18'!$L$22</f>
        <v>0</v>
      </c>
      <c r="P862" s="37" t="str">
        <f>VLOOKUP($C862,'18'!$A$19:$P$300,16,FALSE)</f>
        <v xml:space="preserve"> </v>
      </c>
      <c r="Q862" s="37">
        <f>'18'!$K$22</f>
        <v>0</v>
      </c>
    </row>
    <row r="863" spans="1:17" x14ac:dyDescent="0.25">
      <c r="A863" s="44">
        <f t="shared" si="40"/>
        <v>18</v>
      </c>
      <c r="C863" s="37" t="str">
        <f>'18'!$A$23</f>
        <v xml:space="preserve"> </v>
      </c>
      <c r="E863" s="37" t="str">
        <f t="shared" si="41"/>
        <v>PV18</v>
      </c>
      <c r="F863" s="37" t="s">
        <v>327</v>
      </c>
      <c r="G863" s="37" t="str">
        <f>'18'!$C$10</f>
        <v xml:space="preserve"> </v>
      </c>
      <c r="H863" s="37">
        <f>VLOOKUP($C863,'18'!$A$19:$O$300,2,FALSE)</f>
        <v>0</v>
      </c>
      <c r="I863" s="47">
        <f>'18'!$C$11</f>
        <v>0</v>
      </c>
      <c r="J863" s="37">
        <v>0</v>
      </c>
      <c r="K863" s="37">
        <f>VLOOKUP($C863,'18'!$A$19:$O$300,15,FALSE)</f>
        <v>0</v>
      </c>
      <c r="L863" s="37">
        <f>VLOOKUP($C863,'18'!$A$19:$O$300,14,FALSE)</f>
        <v>0</v>
      </c>
      <c r="M863" s="37">
        <f>VLOOKUP($C863,'18'!$A$19:$O$300,13,FALSE)</f>
        <v>0</v>
      </c>
      <c r="N863" s="37">
        <f t="shared" si="42"/>
        <v>0</v>
      </c>
      <c r="O863" s="37">
        <f>'18'!$L$23</f>
        <v>0</v>
      </c>
      <c r="P863" s="37" t="str">
        <f>VLOOKUP($C863,'18'!$A$19:$P$300,16,FALSE)</f>
        <v xml:space="preserve"> </v>
      </c>
      <c r="Q863" s="37">
        <f>'18'!$K$23</f>
        <v>0</v>
      </c>
    </row>
    <row r="864" spans="1:17" x14ac:dyDescent="0.25">
      <c r="A864" s="44">
        <f t="shared" si="40"/>
        <v>18</v>
      </c>
      <c r="C864" s="37" t="str">
        <f>'18'!$A$24</f>
        <v xml:space="preserve"> </v>
      </c>
      <c r="E864" s="37" t="str">
        <f t="shared" si="41"/>
        <v>PV18</v>
      </c>
      <c r="F864" s="37" t="s">
        <v>327</v>
      </c>
      <c r="G864" s="37" t="str">
        <f>'18'!$C$10</f>
        <v xml:space="preserve"> </v>
      </c>
      <c r="H864" s="37">
        <f>VLOOKUP($C864,'18'!$A$19:$O$300,2,FALSE)</f>
        <v>0</v>
      </c>
      <c r="I864" s="47">
        <f>'18'!$C$11</f>
        <v>0</v>
      </c>
      <c r="J864" s="37">
        <v>0</v>
      </c>
      <c r="K864" s="37">
        <f>VLOOKUP($C864,'18'!$A$19:$O$300,15,FALSE)</f>
        <v>0</v>
      </c>
      <c r="L864" s="37">
        <f>VLOOKUP($C864,'18'!$A$19:$O$300,14,FALSE)</f>
        <v>0</v>
      </c>
      <c r="M864" s="37">
        <f>VLOOKUP($C864,'18'!$A$19:$O$300,13,FALSE)</f>
        <v>0</v>
      </c>
      <c r="N864" s="37">
        <f t="shared" si="42"/>
        <v>0</v>
      </c>
      <c r="O864" s="37">
        <f>'18'!$L$24</f>
        <v>0</v>
      </c>
      <c r="P864" s="37" t="str">
        <f>VLOOKUP($C864,'18'!$A$19:$P$300,16,FALSE)</f>
        <v xml:space="preserve"> </v>
      </c>
      <c r="Q864" s="37">
        <f>'18'!$K$24</f>
        <v>0</v>
      </c>
    </row>
    <row r="865" spans="1:17" x14ac:dyDescent="0.25">
      <c r="A865" s="44">
        <f t="shared" si="40"/>
        <v>18</v>
      </c>
      <c r="C865" s="37" t="str">
        <f>'18'!$A$25</f>
        <v xml:space="preserve"> </v>
      </c>
      <c r="E865" s="37" t="str">
        <f t="shared" si="41"/>
        <v>PV18</v>
      </c>
      <c r="F865" s="37" t="s">
        <v>327</v>
      </c>
      <c r="G865" s="37" t="str">
        <f>'18'!$C$10</f>
        <v xml:space="preserve"> </v>
      </c>
      <c r="H865" s="37">
        <f>VLOOKUP($C865,'18'!$A$19:$O$300,2,FALSE)</f>
        <v>0</v>
      </c>
      <c r="I865" s="47">
        <f>'18'!$C$11</f>
        <v>0</v>
      </c>
      <c r="J865" s="37">
        <v>0</v>
      </c>
      <c r="K865" s="37">
        <f>VLOOKUP($C865,'18'!$A$19:$O$300,15,FALSE)</f>
        <v>0</v>
      </c>
      <c r="L865" s="37">
        <f>VLOOKUP($C865,'18'!$A$19:$O$300,14,FALSE)</f>
        <v>0</v>
      </c>
      <c r="M865" s="37">
        <f>VLOOKUP($C865,'18'!$A$19:$O$300,13,FALSE)</f>
        <v>0</v>
      </c>
      <c r="N865" s="37">
        <f t="shared" si="42"/>
        <v>0</v>
      </c>
      <c r="O865" s="37">
        <f>'18'!$L$25</f>
        <v>0</v>
      </c>
      <c r="P865" s="37" t="str">
        <f>VLOOKUP($C865,'18'!$A$19:$P$300,16,FALSE)</f>
        <v xml:space="preserve"> </v>
      </c>
      <c r="Q865" s="37">
        <f>'18'!$K$25</f>
        <v>0</v>
      </c>
    </row>
    <row r="866" spans="1:17" x14ac:dyDescent="0.25">
      <c r="A866" s="44">
        <f t="shared" si="40"/>
        <v>18</v>
      </c>
      <c r="C866" s="37" t="str">
        <f>'18'!$A$26</f>
        <v xml:space="preserve"> </v>
      </c>
      <c r="E866" s="37" t="str">
        <f t="shared" si="41"/>
        <v>PV18</v>
      </c>
      <c r="F866" s="37" t="s">
        <v>327</v>
      </c>
      <c r="G866" s="37" t="str">
        <f>'18'!$C$10</f>
        <v xml:space="preserve"> </v>
      </c>
      <c r="H866" s="37">
        <f>VLOOKUP($C866,'18'!$A$19:$O$300,2,FALSE)</f>
        <v>0</v>
      </c>
      <c r="I866" s="47">
        <f>'18'!$C$11</f>
        <v>0</v>
      </c>
      <c r="J866" s="37">
        <v>0</v>
      </c>
      <c r="K866" s="37">
        <f>VLOOKUP($C866,'18'!$A$19:$O$300,15,FALSE)</f>
        <v>0</v>
      </c>
      <c r="L866" s="37">
        <f>VLOOKUP($C866,'18'!$A$19:$O$300,14,FALSE)</f>
        <v>0</v>
      </c>
      <c r="M866" s="37">
        <f>VLOOKUP($C866,'18'!$A$19:$O$300,13,FALSE)</f>
        <v>0</v>
      </c>
      <c r="N866" s="37">
        <f t="shared" si="42"/>
        <v>0</v>
      </c>
      <c r="O866" s="37">
        <f>'18'!$L$26</f>
        <v>0</v>
      </c>
      <c r="P866" s="37" t="str">
        <f>VLOOKUP($C866,'18'!$A$19:$P$300,16,FALSE)</f>
        <v xml:space="preserve"> </v>
      </c>
      <c r="Q866" s="37">
        <f>'18'!$K$26</f>
        <v>0</v>
      </c>
    </row>
    <row r="867" spans="1:17" x14ac:dyDescent="0.25">
      <c r="A867" s="44">
        <f t="shared" si="40"/>
        <v>18</v>
      </c>
      <c r="C867" s="37" t="str">
        <f>'18'!$A$27</f>
        <v xml:space="preserve"> </v>
      </c>
      <c r="E867" s="37" t="str">
        <f t="shared" si="41"/>
        <v>PV18</v>
      </c>
      <c r="F867" s="37" t="s">
        <v>327</v>
      </c>
      <c r="G867" s="37" t="str">
        <f>'18'!$C$10</f>
        <v xml:space="preserve"> </v>
      </c>
      <c r="H867" s="37">
        <f>VLOOKUP($C867,'18'!$A$19:$O$300,2,FALSE)</f>
        <v>0</v>
      </c>
      <c r="I867" s="47">
        <f>'18'!$C$11</f>
        <v>0</v>
      </c>
      <c r="J867" s="37">
        <v>0</v>
      </c>
      <c r="K867" s="37">
        <f>VLOOKUP($C867,'18'!$A$19:$O$300,15,FALSE)</f>
        <v>0</v>
      </c>
      <c r="L867" s="37">
        <f>VLOOKUP($C867,'18'!$A$19:$O$300,14,FALSE)</f>
        <v>0</v>
      </c>
      <c r="M867" s="37">
        <f>VLOOKUP($C867,'18'!$A$19:$O$300,13,FALSE)</f>
        <v>0</v>
      </c>
      <c r="N867" s="37">
        <f t="shared" si="42"/>
        <v>0</v>
      </c>
      <c r="O867" s="37">
        <f>'18'!$L$27</f>
        <v>0</v>
      </c>
      <c r="P867" s="37" t="str">
        <f>VLOOKUP($C867,'18'!$A$19:$P$300,16,FALSE)</f>
        <v xml:space="preserve"> </v>
      </c>
      <c r="Q867" s="37">
        <f>'18'!$K$27</f>
        <v>0</v>
      </c>
    </row>
    <row r="868" spans="1:17" x14ac:dyDescent="0.25">
      <c r="A868" s="44">
        <f t="shared" si="40"/>
        <v>18</v>
      </c>
      <c r="C868" s="37" t="str">
        <f>'18'!$A$28</f>
        <v xml:space="preserve"> </v>
      </c>
      <c r="E868" s="37" t="str">
        <f t="shared" si="41"/>
        <v>PV18</v>
      </c>
      <c r="F868" s="37" t="s">
        <v>327</v>
      </c>
      <c r="G868" s="37" t="str">
        <f>'18'!$C$10</f>
        <v xml:space="preserve"> </v>
      </c>
      <c r="H868" s="37">
        <f>VLOOKUP($C868,'18'!$A$19:$O$300,2,FALSE)</f>
        <v>0</v>
      </c>
      <c r="I868" s="47">
        <f>'18'!$C$11</f>
        <v>0</v>
      </c>
      <c r="J868" s="37">
        <v>0</v>
      </c>
      <c r="K868" s="37">
        <f>VLOOKUP($C868,'18'!$A$19:$O$300,15,FALSE)</f>
        <v>0</v>
      </c>
      <c r="L868" s="37">
        <f>VLOOKUP($C868,'18'!$A$19:$O$300,14,FALSE)</f>
        <v>0</v>
      </c>
      <c r="M868" s="37">
        <f>VLOOKUP($C868,'18'!$A$19:$O$300,13,FALSE)</f>
        <v>0</v>
      </c>
      <c r="N868" s="37">
        <f t="shared" si="42"/>
        <v>0</v>
      </c>
      <c r="O868" s="37">
        <f>'18'!$L$28</f>
        <v>0</v>
      </c>
      <c r="P868" s="37" t="str">
        <f>VLOOKUP($C868,'18'!$A$19:$P$300,16,FALSE)</f>
        <v xml:space="preserve"> </v>
      </c>
      <c r="Q868" s="37">
        <f>'18'!$K$28</f>
        <v>0</v>
      </c>
    </row>
    <row r="869" spans="1:17" x14ac:dyDescent="0.25">
      <c r="A869" s="44">
        <f t="shared" si="40"/>
        <v>18</v>
      </c>
      <c r="C869" s="37" t="str">
        <f>'18'!$A$29</f>
        <v xml:space="preserve"> </v>
      </c>
      <c r="E869" s="37" t="str">
        <f t="shared" si="41"/>
        <v>PV18</v>
      </c>
      <c r="F869" s="37" t="s">
        <v>327</v>
      </c>
      <c r="G869" s="37" t="str">
        <f>'18'!$C$10</f>
        <v xml:space="preserve"> </v>
      </c>
      <c r="H869" s="37">
        <f>VLOOKUP($C869,'18'!$A$19:$O$300,2,FALSE)</f>
        <v>0</v>
      </c>
      <c r="I869" s="47">
        <f>'18'!$C$11</f>
        <v>0</v>
      </c>
      <c r="J869" s="37">
        <v>0</v>
      </c>
      <c r="K869" s="37">
        <f>VLOOKUP($C869,'18'!$A$19:$O$300,15,FALSE)</f>
        <v>0</v>
      </c>
      <c r="L869" s="37">
        <f>VLOOKUP($C869,'18'!$A$19:$O$300,14,FALSE)</f>
        <v>0</v>
      </c>
      <c r="M869" s="37">
        <f>VLOOKUP($C869,'18'!$A$19:$O$300,13,FALSE)</f>
        <v>0</v>
      </c>
      <c r="N869" s="37">
        <f t="shared" si="42"/>
        <v>0</v>
      </c>
      <c r="O869" s="37">
        <f>'18'!$L$29</f>
        <v>0</v>
      </c>
      <c r="P869" s="37" t="str">
        <f>VLOOKUP($C869,'18'!$A$19:$P$300,16,FALSE)</f>
        <v xml:space="preserve"> </v>
      </c>
      <c r="Q869" s="37">
        <f>'18'!$K$29</f>
        <v>0</v>
      </c>
    </row>
    <row r="870" spans="1:17" x14ac:dyDescent="0.25">
      <c r="A870" s="44">
        <f t="shared" si="40"/>
        <v>18</v>
      </c>
      <c r="C870" s="37" t="str">
        <f>'18'!$A$30</f>
        <v xml:space="preserve"> </v>
      </c>
      <c r="E870" s="37" t="str">
        <f t="shared" si="41"/>
        <v>PV18</v>
      </c>
      <c r="F870" s="37" t="s">
        <v>327</v>
      </c>
      <c r="G870" s="37" t="str">
        <f>'18'!$C$10</f>
        <v xml:space="preserve"> </v>
      </c>
      <c r="H870" s="37">
        <f>VLOOKUP($C870,'18'!$A$19:$O$300,2,FALSE)</f>
        <v>0</v>
      </c>
      <c r="I870" s="47">
        <f>'18'!$C$11</f>
        <v>0</v>
      </c>
      <c r="J870" s="37">
        <v>0</v>
      </c>
      <c r="K870" s="37">
        <f>VLOOKUP($C870,'18'!$A$19:$O$300,15,FALSE)</f>
        <v>0</v>
      </c>
      <c r="L870" s="37">
        <f>VLOOKUP($C870,'18'!$A$19:$O$300,14,FALSE)</f>
        <v>0</v>
      </c>
      <c r="M870" s="37">
        <f>VLOOKUP($C870,'18'!$A$19:$O$300,13,FALSE)</f>
        <v>0</v>
      </c>
      <c r="N870" s="37">
        <f t="shared" si="42"/>
        <v>0</v>
      </c>
      <c r="O870" s="37">
        <f>'18'!$L$30</f>
        <v>0</v>
      </c>
      <c r="P870" s="37" t="str">
        <f>VLOOKUP($C870,'18'!$A$19:$P$300,16,FALSE)</f>
        <v xml:space="preserve"> </v>
      </c>
      <c r="Q870" s="37">
        <f>'18'!$K$30</f>
        <v>0</v>
      </c>
    </row>
    <row r="871" spans="1:17" x14ac:dyDescent="0.25">
      <c r="A871" s="44">
        <f t="shared" si="40"/>
        <v>18</v>
      </c>
      <c r="C871" s="37" t="str">
        <f>'18'!$A$31</f>
        <v xml:space="preserve"> </v>
      </c>
      <c r="E871" s="37" t="str">
        <f t="shared" si="41"/>
        <v>PV18</v>
      </c>
      <c r="F871" s="37" t="s">
        <v>327</v>
      </c>
      <c r="G871" s="37" t="str">
        <f>'18'!$C$10</f>
        <v xml:space="preserve"> </v>
      </c>
      <c r="H871" s="37">
        <f>VLOOKUP($C871,'18'!$A$19:$O$300,2,FALSE)</f>
        <v>0</v>
      </c>
      <c r="I871" s="47">
        <f>'18'!$C$11</f>
        <v>0</v>
      </c>
      <c r="J871" s="37">
        <v>0</v>
      </c>
      <c r="K871" s="37">
        <f>VLOOKUP($C871,'18'!$A$19:$O$300,15,FALSE)</f>
        <v>0</v>
      </c>
      <c r="L871" s="37">
        <f>VLOOKUP($C871,'18'!$A$19:$O$300,14,FALSE)</f>
        <v>0</v>
      </c>
      <c r="M871" s="37">
        <f>VLOOKUP($C871,'18'!$A$19:$O$300,13,FALSE)</f>
        <v>0</v>
      </c>
      <c r="N871" s="37">
        <f t="shared" si="42"/>
        <v>0</v>
      </c>
      <c r="O871" s="37">
        <f>'18'!$L$31</f>
        <v>0</v>
      </c>
      <c r="P871" s="37" t="str">
        <f>VLOOKUP($C871,'18'!$A$19:$P$300,16,FALSE)</f>
        <v xml:space="preserve"> </v>
      </c>
      <c r="Q871" s="37">
        <f>'18'!$K$31</f>
        <v>0</v>
      </c>
    </row>
    <row r="872" spans="1:17" x14ac:dyDescent="0.25">
      <c r="A872" s="44">
        <f t="shared" si="40"/>
        <v>18</v>
      </c>
      <c r="C872" s="37" t="str">
        <f>'18'!$A$32</f>
        <v xml:space="preserve"> </v>
      </c>
      <c r="E872" s="37" t="str">
        <f t="shared" si="41"/>
        <v>PV18</v>
      </c>
      <c r="F872" s="37" t="s">
        <v>327</v>
      </c>
      <c r="G872" s="37" t="str">
        <f>'18'!$C$10</f>
        <v xml:space="preserve"> </v>
      </c>
      <c r="H872" s="37">
        <f>VLOOKUP($C872,'18'!$A$19:$O$300,2,FALSE)</f>
        <v>0</v>
      </c>
      <c r="I872" s="47">
        <f>'18'!$C$11</f>
        <v>0</v>
      </c>
      <c r="J872" s="37">
        <v>0</v>
      </c>
      <c r="K872" s="37">
        <f>VLOOKUP($C872,'18'!$A$19:$O$300,15,FALSE)</f>
        <v>0</v>
      </c>
      <c r="L872" s="37">
        <f>VLOOKUP($C872,'18'!$A$19:$O$300,14,FALSE)</f>
        <v>0</v>
      </c>
      <c r="M872" s="37">
        <f>VLOOKUP($C872,'18'!$A$19:$O$300,13,FALSE)</f>
        <v>0</v>
      </c>
      <c r="N872" s="37">
        <f t="shared" si="42"/>
        <v>0</v>
      </c>
      <c r="O872" s="37">
        <f>'18'!$L$32</f>
        <v>0</v>
      </c>
      <c r="P872" s="37" t="str">
        <f>VLOOKUP($C872,'18'!$A$19:$P$300,16,FALSE)</f>
        <v xml:space="preserve"> </v>
      </c>
      <c r="Q872" s="37">
        <f>'18'!$K$32</f>
        <v>0</v>
      </c>
    </row>
    <row r="873" spans="1:17" x14ac:dyDescent="0.25">
      <c r="A873" s="44">
        <f t="shared" si="40"/>
        <v>18</v>
      </c>
      <c r="C873" s="37" t="str">
        <f>'18'!$A$33</f>
        <v xml:space="preserve"> </v>
      </c>
      <c r="E873" s="37" t="str">
        <f t="shared" si="41"/>
        <v>PV18</v>
      </c>
      <c r="F873" s="37" t="s">
        <v>327</v>
      </c>
      <c r="G873" s="37" t="str">
        <f>'18'!$C$10</f>
        <v xml:space="preserve"> </v>
      </c>
      <c r="H873" s="37">
        <f>VLOOKUP($C873,'18'!$A$19:$O$300,2,FALSE)</f>
        <v>0</v>
      </c>
      <c r="I873" s="47">
        <f>'18'!$C$11</f>
        <v>0</v>
      </c>
      <c r="J873" s="37">
        <v>0</v>
      </c>
      <c r="K873" s="37">
        <f>VLOOKUP($C873,'18'!$A$19:$O$300,15,FALSE)</f>
        <v>0</v>
      </c>
      <c r="L873" s="37">
        <f>VLOOKUP($C873,'18'!$A$19:$O$300,14,FALSE)</f>
        <v>0</v>
      </c>
      <c r="M873" s="37">
        <f>VLOOKUP($C873,'18'!$A$19:$O$300,13,FALSE)</f>
        <v>0</v>
      </c>
      <c r="N873" s="37">
        <f t="shared" si="42"/>
        <v>0</v>
      </c>
      <c r="O873" s="37">
        <f>'18'!$L$33</f>
        <v>0</v>
      </c>
      <c r="P873" s="37" t="str">
        <f>VLOOKUP($C873,'18'!$A$19:$P$300,16,FALSE)</f>
        <v xml:space="preserve"> </v>
      </c>
      <c r="Q873" s="37">
        <f>'18'!$K$33</f>
        <v>0</v>
      </c>
    </row>
    <row r="874" spans="1:17" x14ac:dyDescent="0.25">
      <c r="A874" s="44">
        <f t="shared" si="40"/>
        <v>18</v>
      </c>
      <c r="C874" s="37" t="str">
        <f>'18'!$A$34</f>
        <v xml:space="preserve"> </v>
      </c>
      <c r="E874" s="37" t="str">
        <f t="shared" si="41"/>
        <v>PV18</v>
      </c>
      <c r="F874" s="37" t="s">
        <v>327</v>
      </c>
      <c r="G874" s="37" t="str">
        <f>'18'!$C$10</f>
        <v xml:space="preserve"> </v>
      </c>
      <c r="H874" s="37">
        <f>VLOOKUP($C874,'18'!$A$19:$O$300,2,FALSE)</f>
        <v>0</v>
      </c>
      <c r="I874" s="47">
        <f>'18'!$C$11</f>
        <v>0</v>
      </c>
      <c r="J874" s="37">
        <v>0</v>
      </c>
      <c r="K874" s="37">
        <f>VLOOKUP($C874,'18'!$A$19:$O$300,15,FALSE)</f>
        <v>0</v>
      </c>
      <c r="L874" s="37">
        <f>VLOOKUP($C874,'18'!$A$19:$O$300,14,FALSE)</f>
        <v>0</v>
      </c>
      <c r="M874" s="37">
        <f>VLOOKUP($C874,'18'!$A$19:$O$300,13,FALSE)</f>
        <v>0</v>
      </c>
      <c r="N874" s="37">
        <f t="shared" si="42"/>
        <v>0</v>
      </c>
      <c r="O874" s="37">
        <f>'18'!$L$34</f>
        <v>0</v>
      </c>
      <c r="P874" s="37" t="str">
        <f>VLOOKUP($C874,'18'!$A$19:$P$300,16,FALSE)</f>
        <v xml:space="preserve"> </v>
      </c>
      <c r="Q874" s="37">
        <f>'18'!$K$34</f>
        <v>0</v>
      </c>
    </row>
    <row r="875" spans="1:17" x14ac:dyDescent="0.25">
      <c r="A875" s="44">
        <f t="shared" si="40"/>
        <v>18</v>
      </c>
      <c r="C875" s="37" t="str">
        <f>'18'!$A$35</f>
        <v xml:space="preserve"> </v>
      </c>
      <c r="E875" s="37" t="str">
        <f t="shared" si="41"/>
        <v>PV18</v>
      </c>
      <c r="F875" s="37" t="s">
        <v>327</v>
      </c>
      <c r="G875" s="37" t="str">
        <f>'18'!$C$10</f>
        <v xml:space="preserve"> </v>
      </c>
      <c r="H875" s="37">
        <f>VLOOKUP($C875,'18'!$A$19:$O$300,2,FALSE)</f>
        <v>0</v>
      </c>
      <c r="I875" s="47">
        <f>'18'!$C$11</f>
        <v>0</v>
      </c>
      <c r="J875" s="37">
        <v>0</v>
      </c>
      <c r="K875" s="37">
        <f>VLOOKUP($C875,'18'!$A$19:$O$300,15,FALSE)</f>
        <v>0</v>
      </c>
      <c r="L875" s="37">
        <f>VLOOKUP($C875,'18'!$A$19:$O$300,14,FALSE)</f>
        <v>0</v>
      </c>
      <c r="M875" s="37">
        <f>VLOOKUP($C875,'18'!$A$19:$O$300,13,FALSE)</f>
        <v>0</v>
      </c>
      <c r="N875" s="37">
        <f t="shared" si="42"/>
        <v>0</v>
      </c>
      <c r="O875" s="37">
        <f>'18'!$L$35</f>
        <v>0</v>
      </c>
      <c r="P875" s="37" t="str">
        <f>VLOOKUP($C875,'18'!$A$19:$P$300,16,FALSE)</f>
        <v xml:space="preserve"> </v>
      </c>
      <c r="Q875" s="37">
        <f>'18'!$K$35</f>
        <v>0</v>
      </c>
    </row>
    <row r="876" spans="1:17" x14ac:dyDescent="0.25">
      <c r="A876" s="44">
        <f t="shared" si="40"/>
        <v>18</v>
      </c>
      <c r="C876" s="37" t="str">
        <f>'18'!$A$36</f>
        <v xml:space="preserve"> </v>
      </c>
      <c r="E876" s="37" t="str">
        <f t="shared" si="41"/>
        <v>PV18</v>
      </c>
      <c r="F876" s="37" t="s">
        <v>327</v>
      </c>
      <c r="G876" s="37" t="str">
        <f>'18'!$C$10</f>
        <v xml:space="preserve"> </v>
      </c>
      <c r="H876" s="37">
        <f>VLOOKUP($C876,'18'!$A$19:$O$300,2,FALSE)</f>
        <v>0</v>
      </c>
      <c r="I876" s="47">
        <f>'18'!$C$11</f>
        <v>0</v>
      </c>
      <c r="J876" s="37">
        <v>0</v>
      </c>
      <c r="K876" s="37">
        <f>VLOOKUP($C876,'18'!$A$19:$O$300,15,FALSE)</f>
        <v>0</v>
      </c>
      <c r="L876" s="37">
        <f>VLOOKUP($C876,'18'!$A$19:$O$300,14,FALSE)</f>
        <v>0</v>
      </c>
      <c r="M876" s="37">
        <f>VLOOKUP($C876,'18'!$A$19:$O$300,13,FALSE)</f>
        <v>0</v>
      </c>
      <c r="N876" s="37">
        <f t="shared" si="42"/>
        <v>0</v>
      </c>
      <c r="O876" s="37">
        <f>'18'!$L$36</f>
        <v>0</v>
      </c>
      <c r="P876" s="37" t="str">
        <f>VLOOKUP($C876,'18'!$A$19:$P$300,16,FALSE)</f>
        <v xml:space="preserve"> </v>
      </c>
      <c r="Q876" s="37">
        <f>'18'!$K$36</f>
        <v>0</v>
      </c>
    </row>
    <row r="877" spans="1:17" x14ac:dyDescent="0.25">
      <c r="A877" s="44">
        <f t="shared" si="40"/>
        <v>18</v>
      </c>
      <c r="C877" s="37" t="str">
        <f>'18'!$A$37</f>
        <v xml:space="preserve"> </v>
      </c>
      <c r="E877" s="37" t="str">
        <f t="shared" si="41"/>
        <v>PV18</v>
      </c>
      <c r="F877" s="37" t="s">
        <v>327</v>
      </c>
      <c r="G877" s="37" t="str">
        <f>'18'!$C$10</f>
        <v xml:space="preserve"> </v>
      </c>
      <c r="H877" s="37">
        <f>VLOOKUP($C877,'18'!$A$19:$O$300,2,FALSE)</f>
        <v>0</v>
      </c>
      <c r="I877" s="47">
        <f>'18'!$C$11</f>
        <v>0</v>
      </c>
      <c r="J877" s="37">
        <v>0</v>
      </c>
      <c r="K877" s="37">
        <f>VLOOKUP($C877,'18'!$A$19:$O$300,15,FALSE)</f>
        <v>0</v>
      </c>
      <c r="L877" s="37">
        <f>VLOOKUP($C877,'18'!$A$19:$O$300,14,FALSE)</f>
        <v>0</v>
      </c>
      <c r="M877" s="37">
        <f>VLOOKUP($C877,'18'!$A$19:$O$300,13,FALSE)</f>
        <v>0</v>
      </c>
      <c r="N877" s="37">
        <f t="shared" si="42"/>
        <v>0</v>
      </c>
      <c r="O877" s="37">
        <f>'18'!$L$37</f>
        <v>0</v>
      </c>
      <c r="P877" s="37" t="str">
        <f>VLOOKUP($C877,'18'!$A$19:$P$300,16,FALSE)</f>
        <v xml:space="preserve"> </v>
      </c>
      <c r="Q877" s="37">
        <f>'18'!$K$37</f>
        <v>0</v>
      </c>
    </row>
    <row r="878" spans="1:17" x14ac:dyDescent="0.25">
      <c r="A878" s="44">
        <f t="shared" ref="A878:A941" si="43">A828+1</f>
        <v>18</v>
      </c>
      <c r="C878" s="37" t="str">
        <f>'18'!$A$38</f>
        <v xml:space="preserve"> </v>
      </c>
      <c r="E878" s="37" t="str">
        <f t="shared" si="41"/>
        <v>PV18</v>
      </c>
      <c r="F878" s="37" t="s">
        <v>327</v>
      </c>
      <c r="G878" s="37" t="str">
        <f>'18'!$C$10</f>
        <v xml:space="preserve"> </v>
      </c>
      <c r="H878" s="37">
        <f>VLOOKUP($C878,'18'!$A$19:$O$300,2,FALSE)</f>
        <v>0</v>
      </c>
      <c r="I878" s="47">
        <f>'18'!$C$11</f>
        <v>0</v>
      </c>
      <c r="J878" s="37">
        <v>0</v>
      </c>
      <c r="K878" s="37">
        <f>VLOOKUP($C878,'18'!$A$19:$O$300,15,FALSE)</f>
        <v>0</v>
      </c>
      <c r="L878" s="37">
        <f>VLOOKUP($C878,'18'!$A$19:$O$300,14,FALSE)</f>
        <v>0</v>
      </c>
      <c r="M878" s="37">
        <f>VLOOKUP($C878,'18'!$A$19:$O$300,13,FALSE)</f>
        <v>0</v>
      </c>
      <c r="N878" s="37">
        <f t="shared" si="42"/>
        <v>0</v>
      </c>
      <c r="O878" s="37">
        <f>'18'!$L$38</f>
        <v>0</v>
      </c>
      <c r="P878" s="37" t="str">
        <f>VLOOKUP($C878,'18'!$A$19:$P$300,16,FALSE)</f>
        <v xml:space="preserve"> </v>
      </c>
      <c r="Q878" s="37">
        <f>'18'!$K$38</f>
        <v>0</v>
      </c>
    </row>
    <row r="879" spans="1:17" x14ac:dyDescent="0.25">
      <c r="A879" s="44">
        <f t="shared" si="43"/>
        <v>18</v>
      </c>
      <c r="C879" s="37" t="str">
        <f>'18'!$A$39</f>
        <v xml:space="preserve"> </v>
      </c>
      <c r="E879" s="37" t="str">
        <f t="shared" si="41"/>
        <v>PV18</v>
      </c>
      <c r="F879" s="37" t="s">
        <v>327</v>
      </c>
      <c r="G879" s="37" t="str">
        <f>'18'!$C$10</f>
        <v xml:space="preserve"> </v>
      </c>
      <c r="H879" s="37">
        <f>VLOOKUP($C879,'18'!$A$19:$O$300,2,FALSE)</f>
        <v>0</v>
      </c>
      <c r="I879" s="47">
        <f>'18'!$C$11</f>
        <v>0</v>
      </c>
      <c r="J879" s="37">
        <v>0</v>
      </c>
      <c r="K879" s="37">
        <f>VLOOKUP($C879,'18'!$A$19:$O$300,15,FALSE)</f>
        <v>0</v>
      </c>
      <c r="L879" s="37">
        <f>VLOOKUP($C879,'18'!$A$19:$O$300,14,FALSE)</f>
        <v>0</v>
      </c>
      <c r="M879" s="37">
        <f>VLOOKUP($C879,'18'!$A$19:$O$300,13,FALSE)</f>
        <v>0</v>
      </c>
      <c r="N879" s="37">
        <f t="shared" si="42"/>
        <v>0</v>
      </c>
      <c r="O879" s="37">
        <f>'18'!$L$39</f>
        <v>0</v>
      </c>
      <c r="P879" s="37" t="str">
        <f>VLOOKUP($C879,'18'!$A$19:$P$300,16,FALSE)</f>
        <v xml:space="preserve"> </v>
      </c>
      <c r="Q879" s="37">
        <f>'18'!$K$39</f>
        <v>0</v>
      </c>
    </row>
    <row r="880" spans="1:17" x14ac:dyDescent="0.25">
      <c r="A880" s="44">
        <f t="shared" si="43"/>
        <v>18</v>
      </c>
      <c r="C880" s="37" t="str">
        <f>'18'!$A$40</f>
        <v xml:space="preserve"> </v>
      </c>
      <c r="E880" s="37" t="str">
        <f t="shared" si="41"/>
        <v>PV18</v>
      </c>
      <c r="F880" s="37" t="s">
        <v>327</v>
      </c>
      <c r="G880" s="37" t="str">
        <f>'18'!$C$10</f>
        <v xml:space="preserve"> </v>
      </c>
      <c r="H880" s="37">
        <f>VLOOKUP($C880,'18'!$A$19:$O$300,2,FALSE)</f>
        <v>0</v>
      </c>
      <c r="I880" s="47">
        <f>'18'!$C$11</f>
        <v>0</v>
      </c>
      <c r="J880" s="37">
        <v>0</v>
      </c>
      <c r="K880" s="37">
        <f>VLOOKUP($C880,'18'!$A$19:$O$300,15,FALSE)</f>
        <v>0</v>
      </c>
      <c r="L880" s="37">
        <f>VLOOKUP($C880,'18'!$A$19:$O$300,14,FALSE)</f>
        <v>0</v>
      </c>
      <c r="M880" s="37">
        <f>VLOOKUP($C880,'18'!$A$19:$O$300,13,FALSE)</f>
        <v>0</v>
      </c>
      <c r="N880" s="37">
        <f t="shared" si="42"/>
        <v>0</v>
      </c>
      <c r="O880" s="37">
        <f>'18'!$L$40</f>
        <v>0</v>
      </c>
      <c r="P880" s="37" t="str">
        <f>VLOOKUP($C880,'18'!$A$19:$P$300,16,FALSE)</f>
        <v xml:space="preserve"> </v>
      </c>
      <c r="Q880" s="37">
        <f>'18'!$K$40</f>
        <v>0</v>
      </c>
    </row>
    <row r="881" spans="1:17" x14ac:dyDescent="0.25">
      <c r="A881" s="44">
        <f t="shared" si="43"/>
        <v>18</v>
      </c>
      <c r="C881" s="37" t="str">
        <f>'18'!$A$41</f>
        <v xml:space="preserve"> </v>
      </c>
      <c r="E881" s="37" t="str">
        <f t="shared" si="41"/>
        <v>PV18</v>
      </c>
      <c r="F881" s="37" t="s">
        <v>327</v>
      </c>
      <c r="G881" s="37" t="str">
        <f>'18'!$C$10</f>
        <v xml:space="preserve"> </v>
      </c>
      <c r="H881" s="37">
        <f>VLOOKUP($C881,'18'!$A$19:$O$300,2,FALSE)</f>
        <v>0</v>
      </c>
      <c r="I881" s="47">
        <f>'18'!$C$11</f>
        <v>0</v>
      </c>
      <c r="J881" s="37">
        <v>0</v>
      </c>
      <c r="K881" s="37">
        <f>VLOOKUP($C881,'18'!$A$19:$O$300,15,FALSE)</f>
        <v>0</v>
      </c>
      <c r="L881" s="37">
        <f>VLOOKUP($C881,'18'!$A$19:$O$300,14,FALSE)</f>
        <v>0</v>
      </c>
      <c r="M881" s="37">
        <f>VLOOKUP($C881,'18'!$A$19:$O$300,13,FALSE)</f>
        <v>0</v>
      </c>
      <c r="N881" s="37">
        <f t="shared" si="42"/>
        <v>0</v>
      </c>
      <c r="O881" s="37">
        <f>'18'!$L$41</f>
        <v>0</v>
      </c>
      <c r="P881" s="37" t="str">
        <f>VLOOKUP($C881,'18'!$A$19:$P$300,16,FALSE)</f>
        <v xml:space="preserve"> </v>
      </c>
      <c r="Q881" s="37">
        <f>'18'!$K$41</f>
        <v>0</v>
      </c>
    </row>
    <row r="882" spans="1:17" x14ac:dyDescent="0.25">
      <c r="A882" s="44">
        <f t="shared" si="43"/>
        <v>18</v>
      </c>
      <c r="C882" s="37" t="str">
        <f>'18'!$A$42</f>
        <v xml:space="preserve"> </v>
      </c>
      <c r="E882" s="37" t="str">
        <f t="shared" si="41"/>
        <v>PV18</v>
      </c>
      <c r="F882" s="37" t="s">
        <v>327</v>
      </c>
      <c r="G882" s="37" t="str">
        <f>'18'!$C$10</f>
        <v xml:space="preserve"> </v>
      </c>
      <c r="H882" s="37">
        <f>VLOOKUP($C882,'18'!$A$19:$O$300,2,FALSE)</f>
        <v>0</v>
      </c>
      <c r="I882" s="47">
        <f>'18'!$C$11</f>
        <v>0</v>
      </c>
      <c r="J882" s="37">
        <v>0</v>
      </c>
      <c r="K882" s="37">
        <f>VLOOKUP($C882,'18'!$A$19:$O$300,15,FALSE)</f>
        <v>0</v>
      </c>
      <c r="L882" s="37">
        <f>VLOOKUP($C882,'18'!$A$19:$O$300,14,FALSE)</f>
        <v>0</v>
      </c>
      <c r="M882" s="37">
        <f>VLOOKUP($C882,'18'!$A$19:$O$300,13,FALSE)</f>
        <v>0</v>
      </c>
      <c r="N882" s="37">
        <f t="shared" si="42"/>
        <v>0</v>
      </c>
      <c r="O882" s="37">
        <f>'18'!$L$42</f>
        <v>0</v>
      </c>
      <c r="P882" s="37" t="str">
        <f>VLOOKUP($C882,'18'!$A$19:$P$300,16,FALSE)</f>
        <v xml:space="preserve"> </v>
      </c>
      <c r="Q882" s="37">
        <f>'18'!$K$42</f>
        <v>0</v>
      </c>
    </row>
    <row r="883" spans="1:17" x14ac:dyDescent="0.25">
      <c r="A883" s="44">
        <f t="shared" si="43"/>
        <v>18</v>
      </c>
      <c r="C883" s="37" t="str">
        <f>'18'!$A$43</f>
        <v xml:space="preserve"> </v>
      </c>
      <c r="E883" s="37" t="str">
        <f t="shared" si="41"/>
        <v>PV18</v>
      </c>
      <c r="F883" s="37" t="s">
        <v>327</v>
      </c>
      <c r="G883" s="37" t="str">
        <f>'18'!$C$10</f>
        <v xml:space="preserve"> </v>
      </c>
      <c r="H883" s="37">
        <f>VLOOKUP($C883,'18'!$A$19:$O$300,2,FALSE)</f>
        <v>0</v>
      </c>
      <c r="I883" s="47">
        <f>'18'!$C$11</f>
        <v>0</v>
      </c>
      <c r="J883" s="37">
        <v>0</v>
      </c>
      <c r="K883" s="37">
        <f>VLOOKUP($C883,'18'!$A$19:$O$300,15,FALSE)</f>
        <v>0</v>
      </c>
      <c r="L883" s="37">
        <f>VLOOKUP($C883,'18'!$A$19:$O$300,14,FALSE)</f>
        <v>0</v>
      </c>
      <c r="M883" s="37">
        <f>VLOOKUP($C883,'18'!$A$19:$O$300,13,FALSE)</f>
        <v>0</v>
      </c>
      <c r="N883" s="37">
        <f t="shared" si="42"/>
        <v>0</v>
      </c>
      <c r="O883" s="37">
        <f>'18'!$L$43</f>
        <v>0</v>
      </c>
      <c r="P883" s="37" t="str">
        <f>VLOOKUP($C883,'18'!$A$19:$P$300,16,FALSE)</f>
        <v xml:space="preserve"> </v>
      </c>
      <c r="Q883" s="37">
        <f>'18'!$K$43</f>
        <v>0</v>
      </c>
    </row>
    <row r="884" spans="1:17" x14ac:dyDescent="0.25">
      <c r="A884" s="44">
        <f t="shared" si="43"/>
        <v>18</v>
      </c>
      <c r="C884" s="37" t="str">
        <f>'18'!$A$44</f>
        <v xml:space="preserve"> </v>
      </c>
      <c r="E884" s="37" t="str">
        <f t="shared" si="41"/>
        <v>PV18</v>
      </c>
      <c r="F884" s="37" t="s">
        <v>327</v>
      </c>
      <c r="G884" s="37" t="str">
        <f>'18'!$C$10</f>
        <v xml:space="preserve"> </v>
      </c>
      <c r="H884" s="37">
        <f>VLOOKUP($C884,'18'!$A$19:$O$300,2,FALSE)</f>
        <v>0</v>
      </c>
      <c r="I884" s="47">
        <f>'18'!$C$11</f>
        <v>0</v>
      </c>
      <c r="J884" s="37">
        <v>0</v>
      </c>
      <c r="K884" s="37">
        <f>VLOOKUP($C884,'18'!$A$19:$O$300,15,FALSE)</f>
        <v>0</v>
      </c>
      <c r="L884" s="37">
        <f>VLOOKUP($C884,'18'!$A$19:$O$300,14,FALSE)</f>
        <v>0</v>
      </c>
      <c r="M884" s="37">
        <f>VLOOKUP($C884,'18'!$A$19:$O$300,13,FALSE)</f>
        <v>0</v>
      </c>
      <c r="N884" s="37">
        <f t="shared" si="42"/>
        <v>0</v>
      </c>
      <c r="O884" s="37">
        <f>'18'!$L$44</f>
        <v>0</v>
      </c>
      <c r="P884" s="37" t="str">
        <f>VLOOKUP($C884,'18'!$A$19:$P$300,16,FALSE)</f>
        <v xml:space="preserve"> </v>
      </c>
      <c r="Q884" s="37">
        <f>'18'!$K$44</f>
        <v>0</v>
      </c>
    </row>
    <row r="885" spans="1:17" x14ac:dyDescent="0.25">
      <c r="A885" s="44">
        <f t="shared" si="43"/>
        <v>18</v>
      </c>
      <c r="C885" s="37" t="str">
        <f>'18'!$A$45</f>
        <v xml:space="preserve"> </v>
      </c>
      <c r="E885" s="37" t="str">
        <f t="shared" si="41"/>
        <v>PV18</v>
      </c>
      <c r="F885" s="37" t="s">
        <v>327</v>
      </c>
      <c r="G885" s="37" t="str">
        <f>'18'!$C$10</f>
        <v xml:space="preserve"> </v>
      </c>
      <c r="H885" s="37">
        <f>VLOOKUP($C885,'18'!$A$19:$O$300,2,FALSE)</f>
        <v>0</v>
      </c>
      <c r="I885" s="47">
        <f>'18'!$C$11</f>
        <v>0</v>
      </c>
      <c r="J885" s="37">
        <v>0</v>
      </c>
      <c r="K885" s="37">
        <f>VLOOKUP($C885,'18'!$A$19:$O$300,15,FALSE)</f>
        <v>0</v>
      </c>
      <c r="L885" s="37">
        <f>VLOOKUP($C885,'18'!$A$19:$O$300,14,FALSE)</f>
        <v>0</v>
      </c>
      <c r="M885" s="37">
        <f>VLOOKUP($C885,'18'!$A$19:$O$300,13,FALSE)</f>
        <v>0</v>
      </c>
      <c r="N885" s="37">
        <f t="shared" si="42"/>
        <v>0</v>
      </c>
      <c r="O885" s="37">
        <f>'18'!$L$45</f>
        <v>0</v>
      </c>
      <c r="P885" s="37" t="str">
        <f>VLOOKUP($C885,'18'!$A$19:$P$300,16,FALSE)</f>
        <v xml:space="preserve"> </v>
      </c>
      <c r="Q885" s="37">
        <f>'18'!$K$45</f>
        <v>0</v>
      </c>
    </row>
    <row r="886" spans="1:17" x14ac:dyDescent="0.25">
      <c r="A886" s="44">
        <f t="shared" si="43"/>
        <v>18</v>
      </c>
      <c r="C886" s="37" t="str">
        <f>'18'!$A$46</f>
        <v xml:space="preserve"> </v>
      </c>
      <c r="E886" s="37" t="str">
        <f t="shared" si="41"/>
        <v>PV18</v>
      </c>
      <c r="F886" s="37" t="s">
        <v>327</v>
      </c>
      <c r="G886" s="37" t="str">
        <f>'18'!$C$10</f>
        <v xml:space="preserve"> </v>
      </c>
      <c r="H886" s="37">
        <f>VLOOKUP($C886,'18'!$A$19:$O$300,2,FALSE)</f>
        <v>0</v>
      </c>
      <c r="I886" s="47">
        <f>'18'!$C$11</f>
        <v>0</v>
      </c>
      <c r="J886" s="37">
        <v>0</v>
      </c>
      <c r="K886" s="37">
        <f>VLOOKUP($C886,'18'!$A$19:$O$300,15,FALSE)</f>
        <v>0</v>
      </c>
      <c r="L886" s="37">
        <f>VLOOKUP($C886,'18'!$A$19:$O$300,14,FALSE)</f>
        <v>0</v>
      </c>
      <c r="M886" s="37">
        <f>VLOOKUP($C886,'18'!$A$19:$O$300,13,FALSE)</f>
        <v>0</v>
      </c>
      <c r="N886" s="37">
        <f t="shared" si="42"/>
        <v>0</v>
      </c>
      <c r="O886" s="37">
        <f>'18'!$L$46</f>
        <v>0</v>
      </c>
      <c r="P886" s="37" t="str">
        <f>VLOOKUP($C886,'18'!$A$19:$P$300,16,FALSE)</f>
        <v xml:space="preserve"> </v>
      </c>
      <c r="Q886" s="37">
        <f>'18'!$K$46</f>
        <v>0</v>
      </c>
    </row>
    <row r="887" spans="1:17" x14ac:dyDescent="0.25">
      <c r="A887" s="44">
        <f t="shared" si="43"/>
        <v>18</v>
      </c>
      <c r="C887" s="37" t="str">
        <f>'18'!$A$47</f>
        <v xml:space="preserve"> </v>
      </c>
      <c r="E887" s="37" t="str">
        <f t="shared" si="41"/>
        <v>PV18</v>
      </c>
      <c r="F887" s="37" t="s">
        <v>327</v>
      </c>
      <c r="G887" s="37" t="str">
        <f>'18'!$C$10</f>
        <v xml:space="preserve"> </v>
      </c>
      <c r="H887" s="37">
        <f>VLOOKUP($C887,'18'!$A$19:$O$300,2,FALSE)</f>
        <v>0</v>
      </c>
      <c r="I887" s="47">
        <f>'18'!$C$11</f>
        <v>0</v>
      </c>
      <c r="J887" s="37">
        <v>0</v>
      </c>
      <c r="K887" s="37">
        <f>VLOOKUP($C887,'18'!$A$19:$O$300,15,FALSE)</f>
        <v>0</v>
      </c>
      <c r="L887" s="37">
        <f>VLOOKUP($C887,'18'!$A$19:$O$300,14,FALSE)</f>
        <v>0</v>
      </c>
      <c r="M887" s="37">
        <f>VLOOKUP($C887,'18'!$A$19:$O$300,13,FALSE)</f>
        <v>0</v>
      </c>
      <c r="N887" s="37">
        <f t="shared" si="42"/>
        <v>0</v>
      </c>
      <c r="O887" s="37">
        <f>'18'!$L$47</f>
        <v>0</v>
      </c>
      <c r="P887" s="37" t="str">
        <f>VLOOKUP($C887,'18'!$A$19:$P$300,16,FALSE)</f>
        <v xml:space="preserve"> </v>
      </c>
      <c r="Q887" s="37">
        <f>'18'!$K$47</f>
        <v>0</v>
      </c>
    </row>
    <row r="888" spans="1:17" x14ac:dyDescent="0.25">
      <c r="A888" s="44">
        <f t="shared" si="43"/>
        <v>18</v>
      </c>
      <c r="C888" s="37" t="str">
        <f>'18'!$A$48</f>
        <v xml:space="preserve"> </v>
      </c>
      <c r="E888" s="37" t="str">
        <f t="shared" si="41"/>
        <v>PV18</v>
      </c>
      <c r="F888" s="37" t="s">
        <v>327</v>
      </c>
      <c r="G888" s="37" t="str">
        <f>'18'!$C$10</f>
        <v xml:space="preserve"> </v>
      </c>
      <c r="H888" s="37">
        <f>VLOOKUP($C888,'18'!$A$19:$O$300,2,FALSE)</f>
        <v>0</v>
      </c>
      <c r="I888" s="47">
        <f>'18'!$C$11</f>
        <v>0</v>
      </c>
      <c r="J888" s="37">
        <v>0</v>
      </c>
      <c r="K888" s="37">
        <f>VLOOKUP($C888,'18'!$A$19:$O$300,15,FALSE)</f>
        <v>0</v>
      </c>
      <c r="L888" s="37">
        <f>VLOOKUP($C888,'18'!$A$19:$O$300,14,FALSE)</f>
        <v>0</v>
      </c>
      <c r="M888" s="37">
        <f>VLOOKUP($C888,'18'!$A$19:$O$300,13,FALSE)</f>
        <v>0</v>
      </c>
      <c r="N888" s="37">
        <f t="shared" si="42"/>
        <v>0</v>
      </c>
      <c r="O888" s="37">
        <f>'18'!$L$48</f>
        <v>0</v>
      </c>
      <c r="P888" s="37" t="str">
        <f>VLOOKUP($C888,'18'!$A$19:$P$300,16,FALSE)</f>
        <v xml:space="preserve"> </v>
      </c>
      <c r="Q888" s="37">
        <f>'18'!$K$48</f>
        <v>0</v>
      </c>
    </row>
    <row r="889" spans="1:17" x14ac:dyDescent="0.25">
      <c r="A889" s="44">
        <f t="shared" si="43"/>
        <v>18</v>
      </c>
      <c r="C889" s="37" t="str">
        <f>'18'!$A$49</f>
        <v xml:space="preserve"> </v>
      </c>
      <c r="E889" s="37" t="str">
        <f t="shared" si="41"/>
        <v>PV18</v>
      </c>
      <c r="F889" s="37" t="s">
        <v>327</v>
      </c>
      <c r="G889" s="37" t="str">
        <f>'18'!$C$10</f>
        <v xml:space="preserve"> </v>
      </c>
      <c r="H889" s="37">
        <f>VLOOKUP($C889,'18'!$A$19:$O$300,2,FALSE)</f>
        <v>0</v>
      </c>
      <c r="I889" s="47">
        <f>'18'!$C$11</f>
        <v>0</v>
      </c>
      <c r="J889" s="37">
        <v>0</v>
      </c>
      <c r="K889" s="37">
        <f>VLOOKUP($C889,'18'!$A$19:$O$300,15,FALSE)</f>
        <v>0</v>
      </c>
      <c r="L889" s="37">
        <f>VLOOKUP($C889,'18'!$A$19:$O$300,14,FALSE)</f>
        <v>0</v>
      </c>
      <c r="M889" s="37">
        <f>VLOOKUP($C889,'18'!$A$19:$O$300,13,FALSE)</f>
        <v>0</v>
      </c>
      <c r="N889" s="37">
        <f t="shared" si="42"/>
        <v>0</v>
      </c>
      <c r="O889" s="37">
        <f>'18'!$L$49</f>
        <v>0</v>
      </c>
      <c r="P889" s="37" t="str">
        <f>VLOOKUP($C889,'18'!$A$19:$P$300,16,FALSE)</f>
        <v xml:space="preserve"> </v>
      </c>
      <c r="Q889" s="37">
        <f>'18'!$K$49</f>
        <v>0</v>
      </c>
    </row>
    <row r="890" spans="1:17" x14ac:dyDescent="0.25">
      <c r="A890" s="44">
        <f t="shared" si="43"/>
        <v>18</v>
      </c>
      <c r="C890" s="37" t="str">
        <f>'18'!$A$50</f>
        <v xml:space="preserve"> </v>
      </c>
      <c r="E890" s="37" t="str">
        <f t="shared" si="41"/>
        <v>PV18</v>
      </c>
      <c r="F890" s="37" t="s">
        <v>327</v>
      </c>
      <c r="G890" s="37" t="str">
        <f>'18'!$C$10</f>
        <v xml:space="preserve"> </v>
      </c>
      <c r="H890" s="37">
        <f>VLOOKUP($C890,'18'!$A$19:$O$300,2,FALSE)</f>
        <v>0</v>
      </c>
      <c r="I890" s="47">
        <f>'18'!$C$11</f>
        <v>0</v>
      </c>
      <c r="J890" s="37">
        <v>0</v>
      </c>
      <c r="K890" s="37">
        <f>VLOOKUP($C890,'18'!$A$19:$O$300,15,FALSE)</f>
        <v>0</v>
      </c>
      <c r="L890" s="37">
        <f>VLOOKUP($C890,'18'!$A$19:$O$300,14,FALSE)</f>
        <v>0</v>
      </c>
      <c r="M890" s="37">
        <f>VLOOKUP($C890,'18'!$A$19:$O$300,13,FALSE)</f>
        <v>0</v>
      </c>
      <c r="N890" s="37">
        <f t="shared" si="42"/>
        <v>0</v>
      </c>
      <c r="O890" s="37">
        <f>'18'!$L$50</f>
        <v>0</v>
      </c>
      <c r="P890" s="37" t="str">
        <f>VLOOKUP($C890,'18'!$A$19:$P$300,16,FALSE)</f>
        <v xml:space="preserve"> </v>
      </c>
      <c r="Q890" s="37">
        <f>'18'!$K$50</f>
        <v>0</v>
      </c>
    </row>
    <row r="891" spans="1:17" x14ac:dyDescent="0.25">
      <c r="A891" s="44">
        <f t="shared" si="43"/>
        <v>18</v>
      </c>
      <c r="C891" s="37" t="str">
        <f>'18'!$A$51</f>
        <v xml:space="preserve"> </v>
      </c>
      <c r="E891" s="37" t="str">
        <f t="shared" si="41"/>
        <v>PV18</v>
      </c>
      <c r="F891" s="37" t="s">
        <v>327</v>
      </c>
      <c r="G891" s="37" t="str">
        <f>'18'!$C$10</f>
        <v xml:space="preserve"> </v>
      </c>
      <c r="H891" s="37">
        <f>VLOOKUP($C891,'18'!$A$19:$O$300,2,FALSE)</f>
        <v>0</v>
      </c>
      <c r="I891" s="47">
        <f>'18'!$C$11</f>
        <v>0</v>
      </c>
      <c r="J891" s="37">
        <v>0</v>
      </c>
      <c r="K891" s="37">
        <f>VLOOKUP($C891,'18'!$A$19:$O$300,15,FALSE)</f>
        <v>0</v>
      </c>
      <c r="L891" s="37">
        <f>VLOOKUP($C891,'18'!$A$19:$O$300,14,FALSE)</f>
        <v>0</v>
      </c>
      <c r="M891" s="37">
        <f>VLOOKUP($C891,'18'!$A$19:$O$300,13,FALSE)</f>
        <v>0</v>
      </c>
      <c r="N891" s="37">
        <f t="shared" si="42"/>
        <v>0</v>
      </c>
      <c r="O891" s="37">
        <f>'18'!$L$51</f>
        <v>0</v>
      </c>
      <c r="P891" s="37" t="str">
        <f>VLOOKUP($C891,'18'!$A$19:$P$300,16,FALSE)</f>
        <v xml:space="preserve"> </v>
      </c>
      <c r="Q891" s="37">
        <f>'18'!$K$51</f>
        <v>0</v>
      </c>
    </row>
    <row r="892" spans="1:17" x14ac:dyDescent="0.25">
      <c r="A892" s="44">
        <f t="shared" si="43"/>
        <v>18</v>
      </c>
      <c r="C892" s="37" t="str">
        <f>'18'!$A$52</f>
        <v xml:space="preserve"> </v>
      </c>
      <c r="E892" s="37" t="str">
        <f t="shared" si="41"/>
        <v>PV18</v>
      </c>
      <c r="F892" s="37" t="s">
        <v>327</v>
      </c>
      <c r="G892" s="37" t="str">
        <f>'18'!$C$10</f>
        <v xml:space="preserve"> </v>
      </c>
      <c r="H892" s="37">
        <f>VLOOKUP($C892,'18'!$A$19:$O$300,2,FALSE)</f>
        <v>0</v>
      </c>
      <c r="I892" s="47">
        <f>'18'!$C$11</f>
        <v>0</v>
      </c>
      <c r="J892" s="37">
        <v>0</v>
      </c>
      <c r="K892" s="37">
        <f>VLOOKUP($C892,'18'!$A$19:$O$300,15,FALSE)</f>
        <v>0</v>
      </c>
      <c r="L892" s="37">
        <f>VLOOKUP($C892,'18'!$A$19:$O$300,14,FALSE)</f>
        <v>0</v>
      </c>
      <c r="M892" s="37">
        <f>VLOOKUP($C892,'18'!$A$19:$O$300,13,FALSE)</f>
        <v>0</v>
      </c>
      <c r="N892" s="37">
        <f t="shared" si="42"/>
        <v>0</v>
      </c>
      <c r="O892" s="37">
        <f>'18'!$L$52</f>
        <v>0</v>
      </c>
      <c r="P892" s="37" t="str">
        <f>VLOOKUP($C892,'18'!$A$19:$P$300,16,FALSE)</f>
        <v xml:space="preserve"> </v>
      </c>
      <c r="Q892" s="37">
        <f>'18'!$K$52</f>
        <v>0</v>
      </c>
    </row>
    <row r="893" spans="1:17" x14ac:dyDescent="0.25">
      <c r="A893" s="44">
        <f t="shared" si="43"/>
        <v>18</v>
      </c>
      <c r="C893" s="37" t="str">
        <f>'18'!$A$53</f>
        <v xml:space="preserve"> </v>
      </c>
      <c r="E893" s="37" t="str">
        <f t="shared" si="41"/>
        <v>PV18</v>
      </c>
      <c r="F893" s="37" t="s">
        <v>327</v>
      </c>
      <c r="G893" s="37" t="str">
        <f>'18'!$C$10</f>
        <v xml:space="preserve"> </v>
      </c>
      <c r="H893" s="37">
        <f>VLOOKUP($C893,'18'!$A$19:$O$300,2,FALSE)</f>
        <v>0</v>
      </c>
      <c r="I893" s="47">
        <f>'18'!$C$11</f>
        <v>0</v>
      </c>
      <c r="J893" s="37">
        <v>0</v>
      </c>
      <c r="K893" s="37">
        <f>VLOOKUP($C893,'18'!$A$19:$O$300,15,FALSE)</f>
        <v>0</v>
      </c>
      <c r="L893" s="37">
        <f>VLOOKUP($C893,'18'!$A$19:$O$300,14,FALSE)</f>
        <v>0</v>
      </c>
      <c r="M893" s="37">
        <f>VLOOKUP($C893,'18'!$A$19:$O$300,13,FALSE)</f>
        <v>0</v>
      </c>
      <c r="N893" s="37">
        <f t="shared" si="42"/>
        <v>0</v>
      </c>
      <c r="O893" s="37">
        <f>'18'!$L$53</f>
        <v>0</v>
      </c>
      <c r="P893" s="37" t="str">
        <f>VLOOKUP($C893,'18'!$A$19:$P$300,16,FALSE)</f>
        <v xml:space="preserve"> </v>
      </c>
      <c r="Q893" s="37">
        <f>'18'!$K$53</f>
        <v>0</v>
      </c>
    </row>
    <row r="894" spans="1:17" x14ac:dyDescent="0.25">
      <c r="A894" s="44">
        <f t="shared" si="43"/>
        <v>18</v>
      </c>
      <c r="C894" s="37" t="str">
        <f>'18'!$A$54</f>
        <v xml:space="preserve"> </v>
      </c>
      <c r="E894" s="37" t="str">
        <f t="shared" si="41"/>
        <v>PV18</v>
      </c>
      <c r="F894" s="37" t="s">
        <v>327</v>
      </c>
      <c r="G894" s="37" t="str">
        <f>'18'!$C$10</f>
        <v xml:space="preserve"> </v>
      </c>
      <c r="H894" s="37">
        <f>VLOOKUP($C894,'18'!$A$19:$O$300,2,FALSE)</f>
        <v>0</v>
      </c>
      <c r="I894" s="47">
        <f>'18'!$C$11</f>
        <v>0</v>
      </c>
      <c r="J894" s="37">
        <v>0</v>
      </c>
      <c r="K894" s="37">
        <f>VLOOKUP($C894,'18'!$A$19:$O$300,15,FALSE)</f>
        <v>0</v>
      </c>
      <c r="L894" s="37">
        <f>VLOOKUP($C894,'18'!$A$19:$O$300,14,FALSE)</f>
        <v>0</v>
      </c>
      <c r="M894" s="37">
        <f>VLOOKUP($C894,'18'!$A$19:$O$300,13,FALSE)</f>
        <v>0</v>
      </c>
      <c r="N894" s="37">
        <f t="shared" si="42"/>
        <v>0</v>
      </c>
      <c r="O894" s="37">
        <f>'18'!$L$54</f>
        <v>0</v>
      </c>
      <c r="P894" s="37" t="str">
        <f>VLOOKUP($C894,'18'!$A$19:$P$300,16,FALSE)</f>
        <v xml:space="preserve"> </v>
      </c>
      <c r="Q894" s="37">
        <f>'18'!$K$54</f>
        <v>0</v>
      </c>
    </row>
    <row r="895" spans="1:17" x14ac:dyDescent="0.25">
      <c r="A895" s="44">
        <f t="shared" si="43"/>
        <v>18</v>
      </c>
      <c r="C895" s="37" t="str">
        <f>'18'!$A$55</f>
        <v xml:space="preserve"> </v>
      </c>
      <c r="E895" s="37" t="str">
        <f t="shared" si="41"/>
        <v>PV18</v>
      </c>
      <c r="F895" s="37" t="s">
        <v>327</v>
      </c>
      <c r="G895" s="37" t="str">
        <f>'18'!$C$10</f>
        <v xml:space="preserve"> </v>
      </c>
      <c r="H895" s="37">
        <f>VLOOKUP($C895,'18'!$A$19:$O$300,2,FALSE)</f>
        <v>0</v>
      </c>
      <c r="I895" s="47">
        <f>'18'!$C$11</f>
        <v>0</v>
      </c>
      <c r="J895" s="37">
        <v>0</v>
      </c>
      <c r="K895" s="37">
        <f>VLOOKUP($C895,'18'!$A$19:$O$300,15,FALSE)</f>
        <v>0</v>
      </c>
      <c r="L895" s="37">
        <f>VLOOKUP($C895,'18'!$A$19:$O$300,14,FALSE)</f>
        <v>0</v>
      </c>
      <c r="M895" s="37">
        <f>VLOOKUP($C895,'18'!$A$19:$O$300,13,FALSE)</f>
        <v>0</v>
      </c>
      <c r="N895" s="37">
        <f t="shared" si="42"/>
        <v>0</v>
      </c>
      <c r="O895" s="37">
        <f>'18'!$L$55</f>
        <v>0</v>
      </c>
      <c r="P895" s="37" t="str">
        <f>VLOOKUP($C895,'18'!$A$19:$P$300,16,FALSE)</f>
        <v xml:space="preserve"> </v>
      </c>
      <c r="Q895" s="37">
        <f>'18'!$K$55</f>
        <v>0</v>
      </c>
    </row>
    <row r="896" spans="1:17" x14ac:dyDescent="0.25">
      <c r="A896" s="44">
        <f t="shared" si="43"/>
        <v>18</v>
      </c>
      <c r="C896" s="37" t="str">
        <f>'18'!$A$56</f>
        <v xml:space="preserve"> </v>
      </c>
      <c r="E896" s="37" t="str">
        <f t="shared" si="41"/>
        <v>PV18</v>
      </c>
      <c r="F896" s="37" t="s">
        <v>327</v>
      </c>
      <c r="G896" s="37" t="str">
        <f>'18'!$C$10</f>
        <v xml:space="preserve"> </v>
      </c>
      <c r="H896" s="37">
        <f>VLOOKUP($C896,'18'!$A$19:$O$300,2,FALSE)</f>
        <v>0</v>
      </c>
      <c r="I896" s="47">
        <f>'18'!$C$11</f>
        <v>0</v>
      </c>
      <c r="J896" s="37">
        <v>0</v>
      </c>
      <c r="K896" s="37">
        <f>VLOOKUP($C896,'18'!$A$19:$O$300,15,FALSE)</f>
        <v>0</v>
      </c>
      <c r="L896" s="37">
        <f>VLOOKUP($C896,'18'!$A$19:$O$300,14,FALSE)</f>
        <v>0</v>
      </c>
      <c r="M896" s="37">
        <f>VLOOKUP($C896,'18'!$A$19:$O$300,13,FALSE)</f>
        <v>0</v>
      </c>
      <c r="N896" s="37">
        <f t="shared" si="42"/>
        <v>0</v>
      </c>
      <c r="O896" s="37">
        <f>'18'!$L$56</f>
        <v>0</v>
      </c>
      <c r="P896" s="37" t="str">
        <f>VLOOKUP($C896,'18'!$A$19:$P$300,16,FALSE)</f>
        <v xml:space="preserve"> </v>
      </c>
      <c r="Q896" s="37">
        <f>'18'!$K$56</f>
        <v>0</v>
      </c>
    </row>
    <row r="897" spans="1:17" x14ac:dyDescent="0.25">
      <c r="A897" s="44">
        <f t="shared" si="43"/>
        <v>18</v>
      </c>
      <c r="C897" s="37" t="str">
        <f>'18'!$A$57</f>
        <v xml:space="preserve"> </v>
      </c>
      <c r="E897" s="37" t="str">
        <f t="shared" si="41"/>
        <v>PV18</v>
      </c>
      <c r="F897" s="37" t="s">
        <v>327</v>
      </c>
      <c r="G897" s="37" t="str">
        <f>'18'!$C$10</f>
        <v xml:space="preserve"> </v>
      </c>
      <c r="H897" s="37">
        <f>VLOOKUP($C897,'18'!$A$19:$O$300,2,FALSE)</f>
        <v>0</v>
      </c>
      <c r="I897" s="47">
        <f>'18'!$C$11</f>
        <v>0</v>
      </c>
      <c r="J897" s="37">
        <v>0</v>
      </c>
      <c r="K897" s="37">
        <f>VLOOKUP($C897,'18'!$A$19:$O$300,15,FALSE)</f>
        <v>0</v>
      </c>
      <c r="L897" s="37">
        <f>VLOOKUP($C897,'18'!$A$19:$O$300,14,FALSE)</f>
        <v>0</v>
      </c>
      <c r="M897" s="37">
        <f>VLOOKUP($C897,'18'!$A$19:$O$300,13,FALSE)</f>
        <v>0</v>
      </c>
      <c r="N897" s="37">
        <f t="shared" si="42"/>
        <v>0</v>
      </c>
      <c r="O897" s="37">
        <f>'18'!$L$57</f>
        <v>0</v>
      </c>
      <c r="P897" s="37" t="str">
        <f>VLOOKUP($C897,'18'!$A$19:$P$300,16,FALSE)</f>
        <v xml:space="preserve"> </v>
      </c>
      <c r="Q897" s="37">
        <f>'18'!$K$57</f>
        <v>0</v>
      </c>
    </row>
    <row r="898" spans="1:17" x14ac:dyDescent="0.25">
      <c r="A898" s="44">
        <f t="shared" si="43"/>
        <v>18</v>
      </c>
      <c r="C898" s="37" t="str">
        <f>'18'!$A$58</f>
        <v xml:space="preserve"> </v>
      </c>
      <c r="E898" s="37" t="str">
        <f t="shared" si="41"/>
        <v>PV18</v>
      </c>
      <c r="F898" s="37" t="s">
        <v>327</v>
      </c>
      <c r="G898" s="37" t="str">
        <f>'18'!$C$10</f>
        <v xml:space="preserve"> </v>
      </c>
      <c r="H898" s="37">
        <f>VLOOKUP($C898,'18'!$A$19:$O$300,2,FALSE)</f>
        <v>0</v>
      </c>
      <c r="I898" s="47">
        <f>'18'!$C$11</f>
        <v>0</v>
      </c>
      <c r="J898" s="37">
        <v>0</v>
      </c>
      <c r="K898" s="37">
        <f>VLOOKUP($C898,'18'!$A$19:$O$300,15,FALSE)</f>
        <v>0</v>
      </c>
      <c r="L898" s="37">
        <f>VLOOKUP($C898,'18'!$A$19:$O$300,14,FALSE)</f>
        <v>0</v>
      </c>
      <c r="M898" s="37">
        <f>VLOOKUP($C898,'18'!$A$19:$O$300,13,FALSE)</f>
        <v>0</v>
      </c>
      <c r="N898" s="37">
        <f t="shared" si="42"/>
        <v>0</v>
      </c>
      <c r="O898" s="37">
        <f>'18'!$L$58</f>
        <v>0</v>
      </c>
      <c r="P898" s="37" t="str">
        <f>VLOOKUP($C898,'18'!$A$19:$P$300,16,FALSE)</f>
        <v xml:space="preserve"> </v>
      </c>
      <c r="Q898" s="37">
        <f>'18'!$K$58</f>
        <v>0</v>
      </c>
    </row>
    <row r="899" spans="1:17" x14ac:dyDescent="0.25">
      <c r="A899" s="44">
        <f t="shared" si="43"/>
        <v>18</v>
      </c>
      <c r="C899" s="37" t="str">
        <f>'18'!$A$59</f>
        <v xml:space="preserve"> </v>
      </c>
      <c r="E899" s="37" t="str">
        <f t="shared" si="41"/>
        <v>PV18</v>
      </c>
      <c r="F899" s="37" t="s">
        <v>327</v>
      </c>
      <c r="G899" s="37" t="str">
        <f>'18'!$C$10</f>
        <v xml:space="preserve"> </v>
      </c>
      <c r="H899" s="37">
        <f>VLOOKUP($C899,'18'!$A$19:$O$300,2,FALSE)</f>
        <v>0</v>
      </c>
      <c r="I899" s="47">
        <f>'18'!$C$11</f>
        <v>0</v>
      </c>
      <c r="J899" s="37">
        <v>0</v>
      </c>
      <c r="K899" s="37">
        <f>VLOOKUP($C899,'18'!$A$19:$O$300,15,FALSE)</f>
        <v>0</v>
      </c>
      <c r="L899" s="37">
        <f>VLOOKUP($C899,'18'!$A$19:$O$300,14,FALSE)</f>
        <v>0</v>
      </c>
      <c r="M899" s="37">
        <f>VLOOKUP($C899,'18'!$A$19:$O$300,13,FALSE)</f>
        <v>0</v>
      </c>
      <c r="N899" s="37">
        <f t="shared" si="42"/>
        <v>0</v>
      </c>
      <c r="O899" s="37">
        <f>'18'!$L$59</f>
        <v>0</v>
      </c>
      <c r="P899" s="37" t="str">
        <f>VLOOKUP($C899,'18'!$A$19:$P$300,16,FALSE)</f>
        <v xml:space="preserve"> </v>
      </c>
      <c r="Q899" s="37">
        <f>'18'!$K$59</f>
        <v>0</v>
      </c>
    </row>
    <row r="900" spans="1:17" x14ac:dyDescent="0.25">
      <c r="A900" s="44">
        <f t="shared" si="43"/>
        <v>18</v>
      </c>
      <c r="C900" s="37" t="str">
        <f>'18'!$A$60</f>
        <v xml:space="preserve"> </v>
      </c>
      <c r="E900" s="37" t="str">
        <f t="shared" si="41"/>
        <v>PV18</v>
      </c>
      <c r="F900" s="37" t="s">
        <v>327</v>
      </c>
      <c r="G900" s="37" t="str">
        <f>'18'!$C$10</f>
        <v xml:space="preserve"> </v>
      </c>
      <c r="H900" s="37">
        <f>VLOOKUP($C900,'18'!$A$19:$O$300,2,FALSE)</f>
        <v>0</v>
      </c>
      <c r="I900" s="47">
        <f>'18'!$C$11</f>
        <v>0</v>
      </c>
      <c r="J900" s="37">
        <v>0</v>
      </c>
      <c r="K900" s="37">
        <f>VLOOKUP($C900,'18'!$A$19:$O$300,15,FALSE)</f>
        <v>0</v>
      </c>
      <c r="L900" s="37">
        <f>VLOOKUP($C900,'18'!$A$19:$O$300,14,FALSE)</f>
        <v>0</v>
      </c>
      <c r="M900" s="37">
        <f>VLOOKUP($C900,'18'!$A$19:$O$300,13,FALSE)</f>
        <v>0</v>
      </c>
      <c r="N900" s="37">
        <f t="shared" si="42"/>
        <v>0</v>
      </c>
      <c r="O900" s="37">
        <f>'18'!$L$60</f>
        <v>0</v>
      </c>
      <c r="P900" s="37" t="str">
        <f>VLOOKUP($C900,'18'!$A$19:$P$300,16,FALSE)</f>
        <v xml:space="preserve"> </v>
      </c>
      <c r="Q900" s="37">
        <f>'18'!$K$60</f>
        <v>0</v>
      </c>
    </row>
    <row r="901" spans="1:17" x14ac:dyDescent="0.25">
      <c r="A901" s="44">
        <f t="shared" si="43"/>
        <v>18</v>
      </c>
      <c r="C901" s="37" t="str">
        <f>'18'!$A$61</f>
        <v xml:space="preserve"> </v>
      </c>
      <c r="E901" s="37" t="str">
        <f t="shared" si="41"/>
        <v>PV18</v>
      </c>
      <c r="F901" s="37" t="s">
        <v>327</v>
      </c>
      <c r="G901" s="37" t="str">
        <f>'18'!$C$10</f>
        <v xml:space="preserve"> </v>
      </c>
      <c r="H901" s="37">
        <f>VLOOKUP($C901,'18'!$A$19:$O$300,2,FALSE)</f>
        <v>0</v>
      </c>
      <c r="I901" s="47">
        <f>'18'!$C$11</f>
        <v>0</v>
      </c>
      <c r="J901" s="37">
        <v>0</v>
      </c>
      <c r="K901" s="37">
        <f>VLOOKUP($C901,'18'!$A$19:$O$300,15,FALSE)</f>
        <v>0</v>
      </c>
      <c r="L901" s="37">
        <f>VLOOKUP($C901,'18'!$A$19:$O$300,14,FALSE)</f>
        <v>0</v>
      </c>
      <c r="M901" s="37">
        <f>VLOOKUP($C901,'18'!$A$19:$O$300,13,FALSE)</f>
        <v>0</v>
      </c>
      <c r="N901" s="37">
        <f t="shared" si="42"/>
        <v>0</v>
      </c>
      <c r="O901" s="37">
        <f>'18'!$L$61</f>
        <v>0</v>
      </c>
      <c r="P901" s="37" t="str">
        <f>VLOOKUP($C901,'18'!$A$19:$P$300,16,FALSE)</f>
        <v xml:space="preserve"> </v>
      </c>
      <c r="Q901" s="37">
        <f>'18'!$K$61</f>
        <v>0</v>
      </c>
    </row>
    <row r="902" spans="1:17" x14ac:dyDescent="0.25">
      <c r="A902" s="44">
        <f t="shared" si="43"/>
        <v>18</v>
      </c>
      <c r="C902" s="37" t="str">
        <f>'18'!$A$62</f>
        <v xml:space="preserve"> </v>
      </c>
      <c r="E902" s="37" t="str">
        <f t="shared" si="41"/>
        <v>PV18</v>
      </c>
      <c r="F902" s="37" t="s">
        <v>327</v>
      </c>
      <c r="G902" s="37" t="str">
        <f>'18'!$C$10</f>
        <v xml:space="preserve"> </v>
      </c>
      <c r="H902" s="37">
        <f>VLOOKUP($C902,'18'!$A$19:$O$300,2,FALSE)</f>
        <v>0</v>
      </c>
      <c r="I902" s="47">
        <f>'18'!$C$11</f>
        <v>0</v>
      </c>
      <c r="J902" s="37">
        <v>0</v>
      </c>
      <c r="K902" s="37">
        <f>VLOOKUP($C902,'18'!$A$19:$O$300,15,FALSE)</f>
        <v>0</v>
      </c>
      <c r="L902" s="37">
        <f>VLOOKUP($C902,'18'!$A$19:$O$300,14,FALSE)</f>
        <v>0</v>
      </c>
      <c r="M902" s="37">
        <f>VLOOKUP($C902,'18'!$A$19:$O$300,13,FALSE)</f>
        <v>0</v>
      </c>
      <c r="N902" s="37">
        <f t="shared" si="42"/>
        <v>0</v>
      </c>
      <c r="O902" s="37">
        <f>'18'!$L$62</f>
        <v>0</v>
      </c>
      <c r="P902" s="37" t="str">
        <f>VLOOKUP($C902,'18'!$A$19:$P$300,16,FALSE)</f>
        <v xml:space="preserve"> </v>
      </c>
      <c r="Q902" s="37">
        <f>'18'!$K$62</f>
        <v>0</v>
      </c>
    </row>
    <row r="903" spans="1:17" x14ac:dyDescent="0.25">
      <c r="A903" s="44">
        <f t="shared" si="43"/>
        <v>18</v>
      </c>
      <c r="C903" s="37" t="str">
        <f>'18'!$A$63</f>
        <v xml:space="preserve"> </v>
      </c>
      <c r="E903" s="37" t="str">
        <f t="shared" si="41"/>
        <v>PV18</v>
      </c>
      <c r="F903" s="37" t="s">
        <v>327</v>
      </c>
      <c r="G903" s="37" t="str">
        <f>'18'!$C$10</f>
        <v xml:space="preserve"> </v>
      </c>
      <c r="H903" s="37">
        <f>VLOOKUP($C903,'18'!$A$19:$O$300,2,FALSE)</f>
        <v>0</v>
      </c>
      <c r="I903" s="47">
        <f>'18'!$C$11</f>
        <v>0</v>
      </c>
      <c r="J903" s="37">
        <v>0</v>
      </c>
      <c r="K903" s="37">
        <f>VLOOKUP($C903,'18'!$A$19:$O$300,15,FALSE)</f>
        <v>0</v>
      </c>
      <c r="L903" s="37">
        <f>VLOOKUP($C903,'18'!$A$19:$O$300,14,FALSE)</f>
        <v>0</v>
      </c>
      <c r="M903" s="37">
        <f>VLOOKUP($C903,'18'!$A$19:$O$300,13,FALSE)</f>
        <v>0</v>
      </c>
      <c r="N903" s="37">
        <f t="shared" si="42"/>
        <v>0</v>
      </c>
      <c r="O903" s="37">
        <f>'18'!$L$63</f>
        <v>0</v>
      </c>
      <c r="P903" s="37" t="str">
        <f>VLOOKUP($C903,'18'!$A$19:$P$300,16,FALSE)</f>
        <v xml:space="preserve"> </v>
      </c>
      <c r="Q903" s="37">
        <f>'18'!$K$63</f>
        <v>0</v>
      </c>
    </row>
    <row r="904" spans="1:17" x14ac:dyDescent="0.25">
      <c r="A904" s="44">
        <f t="shared" si="43"/>
        <v>18</v>
      </c>
      <c r="C904" s="37" t="str">
        <f>'18'!$A$64</f>
        <v xml:space="preserve"> </v>
      </c>
      <c r="E904" s="37" t="str">
        <f t="shared" si="41"/>
        <v>PV18</v>
      </c>
      <c r="F904" s="37" t="s">
        <v>327</v>
      </c>
      <c r="G904" s="37" t="str">
        <f>'18'!$C$10</f>
        <v xml:space="preserve"> </v>
      </c>
      <c r="H904" s="37">
        <f>VLOOKUP($C904,'18'!$A$19:$O$300,2,FALSE)</f>
        <v>0</v>
      </c>
      <c r="I904" s="47">
        <f>'18'!$C$11</f>
        <v>0</v>
      </c>
      <c r="J904" s="37">
        <v>0</v>
      </c>
      <c r="K904" s="37">
        <f>VLOOKUP($C904,'18'!$A$19:$O$300,15,FALSE)</f>
        <v>0</v>
      </c>
      <c r="L904" s="37">
        <f>VLOOKUP($C904,'18'!$A$19:$O$300,14,FALSE)</f>
        <v>0</v>
      </c>
      <c r="M904" s="37">
        <f>VLOOKUP($C904,'18'!$A$19:$O$300,13,FALSE)</f>
        <v>0</v>
      </c>
      <c r="N904" s="37">
        <f t="shared" si="42"/>
        <v>0</v>
      </c>
      <c r="O904" s="37">
        <f>'18'!$L$64</f>
        <v>0</v>
      </c>
      <c r="P904" s="37" t="str">
        <f>VLOOKUP($C904,'18'!$A$19:$P$300,16,FALSE)</f>
        <v xml:space="preserve"> </v>
      </c>
      <c r="Q904" s="37">
        <f>'18'!$K$64</f>
        <v>0</v>
      </c>
    </row>
    <row r="905" spans="1:17" x14ac:dyDescent="0.25">
      <c r="A905" s="44">
        <f t="shared" si="43"/>
        <v>18</v>
      </c>
      <c r="C905" s="37" t="str">
        <f>'18'!$A$65</f>
        <v xml:space="preserve"> </v>
      </c>
      <c r="E905" s="37" t="str">
        <f t="shared" si="41"/>
        <v>PV18</v>
      </c>
      <c r="F905" s="37" t="s">
        <v>327</v>
      </c>
      <c r="G905" s="37" t="str">
        <f>'18'!$C$10</f>
        <v xml:space="preserve"> </v>
      </c>
      <c r="H905" s="37">
        <f>VLOOKUP($C905,'18'!$A$19:$O$300,2,FALSE)</f>
        <v>0</v>
      </c>
      <c r="I905" s="47">
        <f>'18'!$C$11</f>
        <v>0</v>
      </c>
      <c r="J905" s="37">
        <v>0</v>
      </c>
      <c r="K905" s="37">
        <f>VLOOKUP($C905,'18'!$A$19:$O$300,15,FALSE)</f>
        <v>0</v>
      </c>
      <c r="L905" s="37">
        <f>VLOOKUP($C905,'18'!$A$19:$O$300,14,FALSE)</f>
        <v>0</v>
      </c>
      <c r="M905" s="37">
        <f>VLOOKUP($C905,'18'!$A$19:$O$300,13,FALSE)</f>
        <v>0</v>
      </c>
      <c r="N905" s="37">
        <f t="shared" si="42"/>
        <v>0</v>
      </c>
      <c r="O905" s="37">
        <f>'18'!$L$65</f>
        <v>0</v>
      </c>
      <c r="P905" s="37" t="str">
        <f>VLOOKUP($C905,'18'!$A$19:$P$300,16,FALSE)</f>
        <v xml:space="preserve"> </v>
      </c>
      <c r="Q905" s="37">
        <f>'18'!$K$65</f>
        <v>0</v>
      </c>
    </row>
    <row r="906" spans="1:17" x14ac:dyDescent="0.25">
      <c r="A906" s="44">
        <f t="shared" si="43"/>
        <v>18</v>
      </c>
      <c r="C906" s="37" t="str">
        <f>'18'!$A$66</f>
        <v xml:space="preserve"> </v>
      </c>
      <c r="E906" s="37" t="str">
        <f t="shared" ref="E906:E969" si="44">CONCATENATE("PV",A906)</f>
        <v>PV18</v>
      </c>
      <c r="F906" s="37" t="s">
        <v>327</v>
      </c>
      <c r="G906" s="37" t="str">
        <f>'18'!$C$10</f>
        <v xml:space="preserve"> </v>
      </c>
      <c r="H906" s="37">
        <f>VLOOKUP($C906,'18'!$A$19:$O$300,2,FALSE)</f>
        <v>0</v>
      </c>
      <c r="I906" s="47">
        <f>'18'!$C$11</f>
        <v>0</v>
      </c>
      <c r="J906" s="37">
        <v>0</v>
      </c>
      <c r="K906" s="37">
        <f>VLOOKUP($C906,'18'!$A$19:$O$300,15,FALSE)</f>
        <v>0</v>
      </c>
      <c r="L906" s="37">
        <f>VLOOKUP($C906,'18'!$A$19:$O$300,14,FALSE)</f>
        <v>0</v>
      </c>
      <c r="M906" s="37">
        <f>VLOOKUP($C906,'18'!$A$19:$O$300,13,FALSE)</f>
        <v>0</v>
      </c>
      <c r="N906" s="37">
        <f t="shared" ref="N906:N969" si="45">H906</f>
        <v>0</v>
      </c>
      <c r="O906" s="37">
        <f>'18'!$L$66</f>
        <v>0</v>
      </c>
      <c r="P906" s="37" t="str">
        <f>VLOOKUP($C906,'18'!$A$19:$P$300,16,FALSE)</f>
        <v xml:space="preserve"> </v>
      </c>
      <c r="Q906" s="37">
        <f>'18'!$K$66</f>
        <v>0</v>
      </c>
    </row>
    <row r="907" spans="1:17" x14ac:dyDescent="0.25">
      <c r="A907" s="44">
        <f t="shared" si="43"/>
        <v>18</v>
      </c>
      <c r="C907" s="37" t="str">
        <f>'18'!$A$67</f>
        <v xml:space="preserve"> </v>
      </c>
      <c r="E907" s="37" t="str">
        <f t="shared" si="44"/>
        <v>PV18</v>
      </c>
      <c r="F907" s="37" t="s">
        <v>327</v>
      </c>
      <c r="G907" s="37" t="str">
        <f>'18'!$C$10</f>
        <v xml:space="preserve"> </v>
      </c>
      <c r="H907" s="37">
        <f>VLOOKUP($C907,'18'!$A$19:$O$300,2,FALSE)</f>
        <v>0</v>
      </c>
      <c r="I907" s="47">
        <f>'18'!$C$11</f>
        <v>0</v>
      </c>
      <c r="J907" s="37">
        <v>0</v>
      </c>
      <c r="K907" s="37">
        <f>VLOOKUP($C907,'18'!$A$19:$O$300,15,FALSE)</f>
        <v>0</v>
      </c>
      <c r="L907" s="37">
        <f>VLOOKUP($C907,'18'!$A$19:$O$300,14,FALSE)</f>
        <v>0</v>
      </c>
      <c r="M907" s="37">
        <f>VLOOKUP($C907,'18'!$A$19:$O$300,13,FALSE)</f>
        <v>0</v>
      </c>
      <c r="N907" s="37">
        <f t="shared" si="45"/>
        <v>0</v>
      </c>
      <c r="O907" s="37">
        <f>'18'!$L$67</f>
        <v>0</v>
      </c>
      <c r="P907" s="37" t="str">
        <f>VLOOKUP($C907,'18'!$A$19:$P$300,16,FALSE)</f>
        <v xml:space="preserve"> </v>
      </c>
      <c r="Q907" s="37">
        <f>'18'!$K$67</f>
        <v>0</v>
      </c>
    </row>
    <row r="908" spans="1:17" x14ac:dyDescent="0.25">
      <c r="A908" s="44">
        <f t="shared" si="43"/>
        <v>18</v>
      </c>
      <c r="C908" s="37" t="str">
        <f>'18'!$A$68</f>
        <v xml:space="preserve"> </v>
      </c>
      <c r="E908" s="37" t="str">
        <f t="shared" si="44"/>
        <v>PV18</v>
      </c>
      <c r="F908" s="37" t="s">
        <v>327</v>
      </c>
      <c r="G908" s="37" t="str">
        <f>'18'!$C$10</f>
        <v xml:space="preserve"> </v>
      </c>
      <c r="H908" s="37">
        <f>VLOOKUP($C908,'18'!$A$19:$O$300,2,FALSE)</f>
        <v>0</v>
      </c>
      <c r="I908" s="47">
        <f>'18'!$C$11</f>
        <v>0</v>
      </c>
      <c r="J908" s="37">
        <v>0</v>
      </c>
      <c r="K908" s="37">
        <f>VLOOKUP($C908,'18'!$A$19:$O$300,15,FALSE)</f>
        <v>0</v>
      </c>
      <c r="L908" s="37">
        <f>VLOOKUP($C908,'18'!$A$19:$O$300,14,FALSE)</f>
        <v>0</v>
      </c>
      <c r="M908" s="37">
        <f>VLOOKUP($C908,'18'!$A$19:$O$300,13,FALSE)</f>
        <v>0</v>
      </c>
      <c r="N908" s="37">
        <f t="shared" si="45"/>
        <v>0</v>
      </c>
      <c r="O908" s="37">
        <f>'18'!$L$68</f>
        <v>0</v>
      </c>
      <c r="P908" s="37" t="str">
        <f>VLOOKUP($C908,'18'!$A$19:$P$300,16,FALSE)</f>
        <v xml:space="preserve"> </v>
      </c>
      <c r="Q908" s="37">
        <f>'18'!$K$68</f>
        <v>0</v>
      </c>
    </row>
    <row r="909" spans="1:17" x14ac:dyDescent="0.25">
      <c r="A909" s="46">
        <f t="shared" si="43"/>
        <v>19</v>
      </c>
      <c r="C909" s="37" t="str">
        <f>'19'!$A$19</f>
        <v xml:space="preserve"> </v>
      </c>
      <c r="E909" s="37" t="str">
        <f t="shared" si="44"/>
        <v>PV19</v>
      </c>
      <c r="F909" s="37" t="s">
        <v>327</v>
      </c>
      <c r="G909" s="37" t="str">
        <f>'19'!$C$10</f>
        <v xml:space="preserve"> </v>
      </c>
      <c r="H909" s="37">
        <f>VLOOKUP($C909,'19'!$A$19:$O$300,2,FALSE)</f>
        <v>0</v>
      </c>
      <c r="I909" s="47">
        <f>'19'!$C$11</f>
        <v>0</v>
      </c>
      <c r="J909" s="37">
        <v>0</v>
      </c>
      <c r="K909" s="37">
        <f>VLOOKUP($C909,'19'!$A$19:$O$300,15,FALSE)</f>
        <v>0</v>
      </c>
      <c r="L909" s="37">
        <f>VLOOKUP($C909,'19'!$A$19:$O$300,14,FALSE)</f>
        <v>0</v>
      </c>
      <c r="M909" s="37">
        <f>VLOOKUP($C909,'19'!$A$19:$O$300,13,FALSE)</f>
        <v>0</v>
      </c>
      <c r="N909" s="37">
        <f t="shared" si="45"/>
        <v>0</v>
      </c>
      <c r="O909" s="37">
        <f>'19'!$L$19</f>
        <v>0</v>
      </c>
      <c r="P909" s="37" t="str">
        <f>VLOOKUP($C909,'19'!$A$19:$P$300,16,FALSE)</f>
        <v xml:space="preserve"> </v>
      </c>
      <c r="Q909" s="37">
        <f>'19'!$K$19</f>
        <v>0</v>
      </c>
    </row>
    <row r="910" spans="1:17" x14ac:dyDescent="0.25">
      <c r="A910" s="46">
        <f t="shared" si="43"/>
        <v>19</v>
      </c>
      <c r="C910" s="37" t="str">
        <f>'19'!$A$20</f>
        <v xml:space="preserve"> </v>
      </c>
      <c r="E910" s="37" t="str">
        <f t="shared" si="44"/>
        <v>PV19</v>
      </c>
      <c r="F910" s="37" t="s">
        <v>327</v>
      </c>
      <c r="G910" s="37" t="str">
        <f>'19'!$C$10</f>
        <v xml:space="preserve"> </v>
      </c>
      <c r="H910" s="37">
        <f>VLOOKUP($C910,'19'!$A$19:$O$300,2,FALSE)</f>
        <v>0</v>
      </c>
      <c r="I910" s="47">
        <f>'19'!$C$11</f>
        <v>0</v>
      </c>
      <c r="J910" s="37">
        <v>0</v>
      </c>
      <c r="K910" s="37">
        <f>VLOOKUP($C910,'19'!$A$19:$O$300,15,FALSE)</f>
        <v>0</v>
      </c>
      <c r="L910" s="37">
        <f>VLOOKUP($C910,'19'!$A$19:$O$300,14,FALSE)</f>
        <v>0</v>
      </c>
      <c r="M910" s="37">
        <f>VLOOKUP($C910,'19'!$A$19:$O$300,13,FALSE)</f>
        <v>0</v>
      </c>
      <c r="N910" s="37">
        <f t="shared" si="45"/>
        <v>0</v>
      </c>
      <c r="O910" s="37">
        <f>'19'!$L$20</f>
        <v>0</v>
      </c>
      <c r="P910" s="37" t="str">
        <f>VLOOKUP($C910,'19'!$A$19:$P$300,16,FALSE)</f>
        <v xml:space="preserve"> </v>
      </c>
      <c r="Q910" s="37">
        <f>'19'!$K$20</f>
        <v>0</v>
      </c>
    </row>
    <row r="911" spans="1:17" x14ac:dyDescent="0.25">
      <c r="A911" s="46">
        <f t="shared" si="43"/>
        <v>19</v>
      </c>
      <c r="C911" s="37" t="str">
        <f>'19'!$A$21</f>
        <v xml:space="preserve"> </v>
      </c>
      <c r="E911" s="37" t="str">
        <f t="shared" si="44"/>
        <v>PV19</v>
      </c>
      <c r="F911" s="37" t="s">
        <v>327</v>
      </c>
      <c r="G911" s="37" t="str">
        <f>'19'!$C$10</f>
        <v xml:space="preserve"> </v>
      </c>
      <c r="H911" s="37">
        <f>VLOOKUP($C911,'19'!$A$19:$O$300,2,FALSE)</f>
        <v>0</v>
      </c>
      <c r="I911" s="47">
        <f>'19'!$C$11</f>
        <v>0</v>
      </c>
      <c r="J911" s="37">
        <v>0</v>
      </c>
      <c r="K911" s="37">
        <f>VLOOKUP($C911,'19'!$A$19:$O$300,15,FALSE)</f>
        <v>0</v>
      </c>
      <c r="L911" s="37">
        <f>VLOOKUP($C911,'19'!$A$19:$O$300,14,FALSE)</f>
        <v>0</v>
      </c>
      <c r="M911" s="37">
        <f>VLOOKUP($C911,'19'!$A$19:$O$300,13,FALSE)</f>
        <v>0</v>
      </c>
      <c r="N911" s="37">
        <f t="shared" si="45"/>
        <v>0</v>
      </c>
      <c r="O911" s="37">
        <f>'19'!$L$21</f>
        <v>0</v>
      </c>
      <c r="P911" s="37" t="str">
        <f>VLOOKUP($C911,'19'!$A$19:$P$300,16,FALSE)</f>
        <v xml:space="preserve"> </v>
      </c>
      <c r="Q911" s="37">
        <f>'19'!$K$21</f>
        <v>0</v>
      </c>
    </row>
    <row r="912" spans="1:17" x14ac:dyDescent="0.25">
      <c r="A912" s="46">
        <f t="shared" si="43"/>
        <v>19</v>
      </c>
      <c r="C912" s="37" t="str">
        <f>'19'!$A$22</f>
        <v xml:space="preserve"> </v>
      </c>
      <c r="E912" s="37" t="str">
        <f t="shared" si="44"/>
        <v>PV19</v>
      </c>
      <c r="F912" s="37" t="s">
        <v>327</v>
      </c>
      <c r="G912" s="37" t="str">
        <f>'19'!$C$10</f>
        <v xml:space="preserve"> </v>
      </c>
      <c r="H912" s="37">
        <f>VLOOKUP($C912,'19'!$A$19:$O$300,2,FALSE)</f>
        <v>0</v>
      </c>
      <c r="I912" s="47">
        <f>'19'!$C$11</f>
        <v>0</v>
      </c>
      <c r="J912" s="37">
        <v>0</v>
      </c>
      <c r="K912" s="37">
        <f>VLOOKUP($C912,'19'!$A$19:$O$300,15,FALSE)</f>
        <v>0</v>
      </c>
      <c r="L912" s="37">
        <f>VLOOKUP($C912,'19'!$A$19:$O$300,14,FALSE)</f>
        <v>0</v>
      </c>
      <c r="M912" s="37">
        <f>VLOOKUP($C912,'19'!$A$19:$O$300,13,FALSE)</f>
        <v>0</v>
      </c>
      <c r="N912" s="37">
        <f t="shared" si="45"/>
        <v>0</v>
      </c>
      <c r="O912" s="37">
        <f>'19'!$L$22</f>
        <v>0</v>
      </c>
      <c r="P912" s="37" t="str">
        <f>VLOOKUP($C912,'19'!$A$19:$P$300,16,FALSE)</f>
        <v xml:space="preserve"> </v>
      </c>
      <c r="Q912" s="37">
        <f>'19'!$K$22</f>
        <v>0</v>
      </c>
    </row>
    <row r="913" spans="1:17" x14ac:dyDescent="0.25">
      <c r="A913" s="46">
        <f t="shared" si="43"/>
        <v>19</v>
      </c>
      <c r="C913" s="37" t="str">
        <f>'19'!$A$23</f>
        <v xml:space="preserve"> </v>
      </c>
      <c r="E913" s="37" t="str">
        <f t="shared" si="44"/>
        <v>PV19</v>
      </c>
      <c r="F913" s="37" t="s">
        <v>327</v>
      </c>
      <c r="G913" s="37" t="str">
        <f>'19'!$C$10</f>
        <v xml:space="preserve"> </v>
      </c>
      <c r="H913" s="37">
        <f>VLOOKUP($C913,'19'!$A$19:$O$300,2,FALSE)</f>
        <v>0</v>
      </c>
      <c r="I913" s="47">
        <f>'19'!$C$11</f>
        <v>0</v>
      </c>
      <c r="J913" s="37">
        <v>0</v>
      </c>
      <c r="K913" s="37">
        <f>VLOOKUP($C913,'19'!$A$19:$O$300,15,FALSE)</f>
        <v>0</v>
      </c>
      <c r="L913" s="37">
        <f>VLOOKUP($C913,'19'!$A$19:$O$300,14,FALSE)</f>
        <v>0</v>
      </c>
      <c r="M913" s="37">
        <f>VLOOKUP($C913,'19'!$A$19:$O$300,13,FALSE)</f>
        <v>0</v>
      </c>
      <c r="N913" s="37">
        <f t="shared" si="45"/>
        <v>0</v>
      </c>
      <c r="O913" s="37">
        <f>'19'!$L$23</f>
        <v>0</v>
      </c>
      <c r="P913" s="37" t="str">
        <f>VLOOKUP($C913,'19'!$A$19:$P$300,16,FALSE)</f>
        <v xml:space="preserve"> </v>
      </c>
      <c r="Q913" s="37">
        <f>'19'!$K$23</f>
        <v>0</v>
      </c>
    </row>
    <row r="914" spans="1:17" x14ac:dyDescent="0.25">
      <c r="A914" s="46">
        <f t="shared" si="43"/>
        <v>19</v>
      </c>
      <c r="C914" s="37" t="str">
        <f>'19'!$A$24</f>
        <v xml:space="preserve"> </v>
      </c>
      <c r="E914" s="37" t="str">
        <f t="shared" si="44"/>
        <v>PV19</v>
      </c>
      <c r="F914" s="37" t="s">
        <v>327</v>
      </c>
      <c r="G914" s="37" t="str">
        <f>'19'!$C$10</f>
        <v xml:space="preserve"> </v>
      </c>
      <c r="H914" s="37">
        <f>VLOOKUP($C914,'19'!$A$19:$O$300,2,FALSE)</f>
        <v>0</v>
      </c>
      <c r="I914" s="47">
        <f>'19'!$C$11</f>
        <v>0</v>
      </c>
      <c r="J914" s="37">
        <v>0</v>
      </c>
      <c r="K914" s="37">
        <f>VLOOKUP($C914,'19'!$A$19:$O$300,15,FALSE)</f>
        <v>0</v>
      </c>
      <c r="L914" s="37">
        <f>VLOOKUP($C914,'19'!$A$19:$O$300,14,FALSE)</f>
        <v>0</v>
      </c>
      <c r="M914" s="37">
        <f>VLOOKUP($C914,'19'!$A$19:$O$300,13,FALSE)</f>
        <v>0</v>
      </c>
      <c r="N914" s="37">
        <f t="shared" si="45"/>
        <v>0</v>
      </c>
      <c r="O914" s="37">
        <f>'19'!$L$24</f>
        <v>0</v>
      </c>
      <c r="P914" s="37" t="str">
        <f>VLOOKUP($C914,'19'!$A$19:$P$300,16,FALSE)</f>
        <v xml:space="preserve"> </v>
      </c>
      <c r="Q914" s="37">
        <f>'19'!$K$24</f>
        <v>0</v>
      </c>
    </row>
    <row r="915" spans="1:17" x14ac:dyDescent="0.25">
      <c r="A915" s="46">
        <f t="shared" si="43"/>
        <v>19</v>
      </c>
      <c r="C915" s="37" t="str">
        <f>'19'!$A$25</f>
        <v xml:space="preserve"> </v>
      </c>
      <c r="E915" s="37" t="str">
        <f t="shared" si="44"/>
        <v>PV19</v>
      </c>
      <c r="F915" s="37" t="s">
        <v>327</v>
      </c>
      <c r="G915" s="37" t="str">
        <f>'19'!$C$10</f>
        <v xml:space="preserve"> </v>
      </c>
      <c r="H915" s="37">
        <f>VLOOKUP($C915,'19'!$A$19:$O$300,2,FALSE)</f>
        <v>0</v>
      </c>
      <c r="I915" s="47">
        <f>'19'!$C$11</f>
        <v>0</v>
      </c>
      <c r="J915" s="37">
        <v>0</v>
      </c>
      <c r="K915" s="37">
        <f>VLOOKUP($C915,'19'!$A$19:$O$300,15,FALSE)</f>
        <v>0</v>
      </c>
      <c r="L915" s="37">
        <f>VLOOKUP($C915,'19'!$A$19:$O$300,14,FALSE)</f>
        <v>0</v>
      </c>
      <c r="M915" s="37">
        <f>VLOOKUP($C915,'19'!$A$19:$O$300,13,FALSE)</f>
        <v>0</v>
      </c>
      <c r="N915" s="37">
        <f t="shared" si="45"/>
        <v>0</v>
      </c>
      <c r="O915" s="37">
        <f>'19'!$L$25</f>
        <v>0</v>
      </c>
      <c r="P915" s="37" t="str">
        <f>VLOOKUP($C915,'19'!$A$19:$P$300,16,FALSE)</f>
        <v xml:space="preserve"> </v>
      </c>
      <c r="Q915" s="37">
        <f>'19'!$K$25</f>
        <v>0</v>
      </c>
    </row>
    <row r="916" spans="1:17" x14ac:dyDescent="0.25">
      <c r="A916" s="46">
        <f t="shared" si="43"/>
        <v>19</v>
      </c>
      <c r="C916" s="37" t="str">
        <f>'19'!$A$26</f>
        <v xml:space="preserve"> </v>
      </c>
      <c r="E916" s="37" t="str">
        <f t="shared" si="44"/>
        <v>PV19</v>
      </c>
      <c r="F916" s="37" t="s">
        <v>327</v>
      </c>
      <c r="G916" s="37" t="str">
        <f>'19'!$C$10</f>
        <v xml:space="preserve"> </v>
      </c>
      <c r="H916" s="37">
        <f>VLOOKUP($C916,'19'!$A$19:$O$300,2,FALSE)</f>
        <v>0</v>
      </c>
      <c r="I916" s="47">
        <f>'19'!$C$11</f>
        <v>0</v>
      </c>
      <c r="J916" s="37">
        <v>0</v>
      </c>
      <c r="K916" s="37">
        <f>VLOOKUP($C916,'19'!$A$19:$O$300,15,FALSE)</f>
        <v>0</v>
      </c>
      <c r="L916" s="37">
        <f>VLOOKUP($C916,'19'!$A$19:$O$300,14,FALSE)</f>
        <v>0</v>
      </c>
      <c r="M916" s="37">
        <f>VLOOKUP($C916,'19'!$A$19:$O$300,13,FALSE)</f>
        <v>0</v>
      </c>
      <c r="N916" s="37">
        <f t="shared" si="45"/>
        <v>0</v>
      </c>
      <c r="O916" s="37">
        <f>'19'!$L$26</f>
        <v>0</v>
      </c>
      <c r="P916" s="37" t="str">
        <f>VLOOKUP($C916,'19'!$A$19:$P$300,16,FALSE)</f>
        <v xml:space="preserve"> </v>
      </c>
      <c r="Q916" s="37">
        <f>'19'!$K$26</f>
        <v>0</v>
      </c>
    </row>
    <row r="917" spans="1:17" x14ac:dyDescent="0.25">
      <c r="A917" s="46">
        <f t="shared" si="43"/>
        <v>19</v>
      </c>
      <c r="C917" s="37" t="str">
        <f>'19'!$A$27</f>
        <v xml:space="preserve"> </v>
      </c>
      <c r="E917" s="37" t="str">
        <f t="shared" si="44"/>
        <v>PV19</v>
      </c>
      <c r="F917" s="37" t="s">
        <v>327</v>
      </c>
      <c r="G917" s="37" t="str">
        <f>'19'!$C$10</f>
        <v xml:space="preserve"> </v>
      </c>
      <c r="H917" s="37">
        <f>VLOOKUP($C917,'19'!$A$19:$O$300,2,FALSE)</f>
        <v>0</v>
      </c>
      <c r="I917" s="47">
        <f>'19'!$C$11</f>
        <v>0</v>
      </c>
      <c r="J917" s="37">
        <v>0</v>
      </c>
      <c r="K917" s="37">
        <f>VLOOKUP($C917,'19'!$A$19:$O$300,15,FALSE)</f>
        <v>0</v>
      </c>
      <c r="L917" s="37">
        <f>VLOOKUP($C917,'19'!$A$19:$O$300,14,FALSE)</f>
        <v>0</v>
      </c>
      <c r="M917" s="37">
        <f>VLOOKUP($C917,'19'!$A$19:$O$300,13,FALSE)</f>
        <v>0</v>
      </c>
      <c r="N917" s="37">
        <f t="shared" si="45"/>
        <v>0</v>
      </c>
      <c r="O917" s="37">
        <f>'19'!$L$27</f>
        <v>0</v>
      </c>
      <c r="P917" s="37" t="str">
        <f>VLOOKUP($C917,'19'!$A$19:$P$300,16,FALSE)</f>
        <v xml:space="preserve"> </v>
      </c>
      <c r="Q917" s="37">
        <f>'19'!$K$27</f>
        <v>0</v>
      </c>
    </row>
    <row r="918" spans="1:17" x14ac:dyDescent="0.25">
      <c r="A918" s="46">
        <f t="shared" si="43"/>
        <v>19</v>
      </c>
      <c r="C918" s="37" t="str">
        <f>'19'!$A$28</f>
        <v xml:space="preserve"> </v>
      </c>
      <c r="E918" s="37" t="str">
        <f t="shared" si="44"/>
        <v>PV19</v>
      </c>
      <c r="F918" s="37" t="s">
        <v>327</v>
      </c>
      <c r="G918" s="37" t="str">
        <f>'19'!$C$10</f>
        <v xml:space="preserve"> </v>
      </c>
      <c r="H918" s="37">
        <f>VLOOKUP($C918,'19'!$A$19:$O$300,2,FALSE)</f>
        <v>0</v>
      </c>
      <c r="I918" s="47">
        <f>'19'!$C$11</f>
        <v>0</v>
      </c>
      <c r="J918" s="37">
        <v>0</v>
      </c>
      <c r="K918" s="37">
        <f>VLOOKUP($C918,'19'!$A$19:$O$300,15,FALSE)</f>
        <v>0</v>
      </c>
      <c r="L918" s="37">
        <f>VLOOKUP($C918,'19'!$A$19:$O$300,14,FALSE)</f>
        <v>0</v>
      </c>
      <c r="M918" s="37">
        <f>VLOOKUP($C918,'19'!$A$19:$O$300,13,FALSE)</f>
        <v>0</v>
      </c>
      <c r="N918" s="37">
        <f t="shared" si="45"/>
        <v>0</v>
      </c>
      <c r="O918" s="37">
        <f>'19'!$L$28</f>
        <v>0</v>
      </c>
      <c r="P918" s="37" t="str">
        <f>VLOOKUP($C918,'19'!$A$19:$P$300,16,FALSE)</f>
        <v xml:space="preserve"> </v>
      </c>
      <c r="Q918" s="37">
        <f>'19'!$K$28</f>
        <v>0</v>
      </c>
    </row>
    <row r="919" spans="1:17" x14ac:dyDescent="0.25">
      <c r="A919" s="46">
        <f t="shared" si="43"/>
        <v>19</v>
      </c>
      <c r="C919" s="37" t="str">
        <f>'19'!$A$29</f>
        <v xml:space="preserve"> </v>
      </c>
      <c r="E919" s="37" t="str">
        <f t="shared" si="44"/>
        <v>PV19</v>
      </c>
      <c r="F919" s="37" t="s">
        <v>327</v>
      </c>
      <c r="G919" s="37" t="str">
        <f>'19'!$C$10</f>
        <v xml:space="preserve"> </v>
      </c>
      <c r="H919" s="37">
        <f>VLOOKUP($C919,'19'!$A$19:$O$300,2,FALSE)</f>
        <v>0</v>
      </c>
      <c r="I919" s="47">
        <f>'19'!$C$11</f>
        <v>0</v>
      </c>
      <c r="J919" s="37">
        <v>0</v>
      </c>
      <c r="K919" s="37">
        <f>VLOOKUP($C919,'19'!$A$19:$O$300,15,FALSE)</f>
        <v>0</v>
      </c>
      <c r="L919" s="37">
        <f>VLOOKUP($C919,'19'!$A$19:$O$300,14,FALSE)</f>
        <v>0</v>
      </c>
      <c r="M919" s="37">
        <f>VLOOKUP($C919,'19'!$A$19:$O$300,13,FALSE)</f>
        <v>0</v>
      </c>
      <c r="N919" s="37">
        <f t="shared" si="45"/>
        <v>0</v>
      </c>
      <c r="O919" s="37">
        <f>'19'!$L$29</f>
        <v>0</v>
      </c>
      <c r="P919" s="37" t="str">
        <f>VLOOKUP($C919,'19'!$A$19:$P$300,16,FALSE)</f>
        <v xml:space="preserve"> </v>
      </c>
      <c r="Q919" s="37">
        <f>'19'!$K$29</f>
        <v>0</v>
      </c>
    </row>
    <row r="920" spans="1:17" x14ac:dyDescent="0.25">
      <c r="A920" s="46">
        <f t="shared" si="43"/>
        <v>19</v>
      </c>
      <c r="C920" s="37" t="str">
        <f>'19'!$A$30</f>
        <v xml:space="preserve"> </v>
      </c>
      <c r="E920" s="37" t="str">
        <f t="shared" si="44"/>
        <v>PV19</v>
      </c>
      <c r="F920" s="37" t="s">
        <v>327</v>
      </c>
      <c r="G920" s="37" t="str">
        <f>'19'!$C$10</f>
        <v xml:space="preserve"> </v>
      </c>
      <c r="H920" s="37">
        <f>VLOOKUP($C920,'19'!$A$19:$O$300,2,FALSE)</f>
        <v>0</v>
      </c>
      <c r="I920" s="47">
        <f>'19'!$C$11</f>
        <v>0</v>
      </c>
      <c r="J920" s="37">
        <v>0</v>
      </c>
      <c r="K920" s="37">
        <f>VLOOKUP($C920,'19'!$A$19:$O$300,15,FALSE)</f>
        <v>0</v>
      </c>
      <c r="L920" s="37">
        <f>VLOOKUP($C920,'19'!$A$19:$O$300,14,FALSE)</f>
        <v>0</v>
      </c>
      <c r="M920" s="37">
        <f>VLOOKUP($C920,'19'!$A$19:$O$300,13,FALSE)</f>
        <v>0</v>
      </c>
      <c r="N920" s="37">
        <f t="shared" si="45"/>
        <v>0</v>
      </c>
      <c r="O920" s="37">
        <f>'19'!$L$30</f>
        <v>0</v>
      </c>
      <c r="P920" s="37" t="str">
        <f>VLOOKUP($C920,'19'!$A$19:$P$300,16,FALSE)</f>
        <v xml:space="preserve"> </v>
      </c>
      <c r="Q920" s="37">
        <f>'19'!$K$30</f>
        <v>0</v>
      </c>
    </row>
    <row r="921" spans="1:17" x14ac:dyDescent="0.25">
      <c r="A921" s="46">
        <f t="shared" si="43"/>
        <v>19</v>
      </c>
      <c r="C921" s="37" t="str">
        <f>'19'!$A$31</f>
        <v xml:space="preserve"> </v>
      </c>
      <c r="E921" s="37" t="str">
        <f t="shared" si="44"/>
        <v>PV19</v>
      </c>
      <c r="F921" s="37" t="s">
        <v>327</v>
      </c>
      <c r="G921" s="37" t="str">
        <f>'19'!$C$10</f>
        <v xml:space="preserve"> </v>
      </c>
      <c r="H921" s="37">
        <f>VLOOKUP($C921,'19'!$A$19:$O$300,2,FALSE)</f>
        <v>0</v>
      </c>
      <c r="I921" s="47">
        <f>'19'!$C$11</f>
        <v>0</v>
      </c>
      <c r="J921" s="37">
        <v>0</v>
      </c>
      <c r="K921" s="37">
        <f>VLOOKUP($C921,'19'!$A$19:$O$300,15,FALSE)</f>
        <v>0</v>
      </c>
      <c r="L921" s="37">
        <f>VLOOKUP($C921,'19'!$A$19:$O$300,14,FALSE)</f>
        <v>0</v>
      </c>
      <c r="M921" s="37">
        <f>VLOOKUP($C921,'19'!$A$19:$O$300,13,FALSE)</f>
        <v>0</v>
      </c>
      <c r="N921" s="37">
        <f t="shared" si="45"/>
        <v>0</v>
      </c>
      <c r="O921" s="37">
        <f>'19'!$L$31</f>
        <v>0</v>
      </c>
      <c r="P921" s="37" t="str">
        <f>VLOOKUP($C921,'19'!$A$19:$P$300,16,FALSE)</f>
        <v xml:space="preserve"> </v>
      </c>
      <c r="Q921" s="37">
        <f>'19'!$K$31</f>
        <v>0</v>
      </c>
    </row>
    <row r="922" spans="1:17" x14ac:dyDescent="0.25">
      <c r="A922" s="46">
        <f t="shared" si="43"/>
        <v>19</v>
      </c>
      <c r="C922" s="37" t="str">
        <f>'19'!$A$32</f>
        <v xml:space="preserve"> </v>
      </c>
      <c r="E922" s="37" t="str">
        <f t="shared" si="44"/>
        <v>PV19</v>
      </c>
      <c r="F922" s="37" t="s">
        <v>327</v>
      </c>
      <c r="G922" s="37" t="str">
        <f>'19'!$C$10</f>
        <v xml:space="preserve"> </v>
      </c>
      <c r="H922" s="37">
        <f>VLOOKUP($C922,'19'!$A$19:$O$300,2,FALSE)</f>
        <v>0</v>
      </c>
      <c r="I922" s="47">
        <f>'19'!$C$11</f>
        <v>0</v>
      </c>
      <c r="J922" s="37">
        <v>0</v>
      </c>
      <c r="K922" s="37">
        <f>VLOOKUP($C922,'19'!$A$19:$O$300,15,FALSE)</f>
        <v>0</v>
      </c>
      <c r="L922" s="37">
        <f>VLOOKUP($C922,'19'!$A$19:$O$300,14,FALSE)</f>
        <v>0</v>
      </c>
      <c r="M922" s="37">
        <f>VLOOKUP($C922,'19'!$A$19:$O$300,13,FALSE)</f>
        <v>0</v>
      </c>
      <c r="N922" s="37">
        <f t="shared" si="45"/>
        <v>0</v>
      </c>
      <c r="O922" s="37">
        <f>'19'!$L$32</f>
        <v>0</v>
      </c>
      <c r="P922" s="37" t="str">
        <f>VLOOKUP($C922,'19'!$A$19:$P$300,16,FALSE)</f>
        <v xml:space="preserve"> </v>
      </c>
      <c r="Q922" s="37">
        <f>'19'!$K$32</f>
        <v>0</v>
      </c>
    </row>
    <row r="923" spans="1:17" x14ac:dyDescent="0.25">
      <c r="A923" s="46">
        <f t="shared" si="43"/>
        <v>19</v>
      </c>
      <c r="C923" s="37" t="str">
        <f>'19'!$A$33</f>
        <v xml:space="preserve"> </v>
      </c>
      <c r="E923" s="37" t="str">
        <f t="shared" si="44"/>
        <v>PV19</v>
      </c>
      <c r="F923" s="37" t="s">
        <v>327</v>
      </c>
      <c r="G923" s="37" t="str">
        <f>'19'!$C$10</f>
        <v xml:space="preserve"> </v>
      </c>
      <c r="H923" s="37">
        <f>VLOOKUP($C923,'19'!$A$19:$O$300,2,FALSE)</f>
        <v>0</v>
      </c>
      <c r="I923" s="47">
        <f>'19'!$C$11</f>
        <v>0</v>
      </c>
      <c r="J923" s="37">
        <v>0</v>
      </c>
      <c r="K923" s="37">
        <f>VLOOKUP($C923,'19'!$A$19:$O$300,15,FALSE)</f>
        <v>0</v>
      </c>
      <c r="L923" s="37">
        <f>VLOOKUP($C923,'19'!$A$19:$O$300,14,FALSE)</f>
        <v>0</v>
      </c>
      <c r="M923" s="37">
        <f>VLOOKUP($C923,'19'!$A$19:$O$300,13,FALSE)</f>
        <v>0</v>
      </c>
      <c r="N923" s="37">
        <f t="shared" si="45"/>
        <v>0</v>
      </c>
      <c r="O923" s="37">
        <f>'19'!$L$33</f>
        <v>0</v>
      </c>
      <c r="P923" s="37" t="str">
        <f>VLOOKUP($C923,'19'!$A$19:$P$300,16,FALSE)</f>
        <v xml:space="preserve"> </v>
      </c>
      <c r="Q923" s="37">
        <f>'19'!$K$33</f>
        <v>0</v>
      </c>
    </row>
    <row r="924" spans="1:17" x14ac:dyDescent="0.25">
      <c r="A924" s="46">
        <f t="shared" si="43"/>
        <v>19</v>
      </c>
      <c r="C924" s="37" t="str">
        <f>'19'!$A$34</f>
        <v xml:space="preserve"> </v>
      </c>
      <c r="E924" s="37" t="str">
        <f t="shared" si="44"/>
        <v>PV19</v>
      </c>
      <c r="F924" s="37" t="s">
        <v>327</v>
      </c>
      <c r="G924" s="37" t="str">
        <f>'19'!$C$10</f>
        <v xml:space="preserve"> </v>
      </c>
      <c r="H924" s="37">
        <f>VLOOKUP($C924,'19'!$A$19:$O$300,2,FALSE)</f>
        <v>0</v>
      </c>
      <c r="I924" s="47">
        <f>'19'!$C$11</f>
        <v>0</v>
      </c>
      <c r="J924" s="37">
        <v>0</v>
      </c>
      <c r="K924" s="37">
        <f>VLOOKUP($C924,'19'!$A$19:$O$300,15,FALSE)</f>
        <v>0</v>
      </c>
      <c r="L924" s="37">
        <f>VLOOKUP($C924,'19'!$A$19:$O$300,14,FALSE)</f>
        <v>0</v>
      </c>
      <c r="M924" s="37">
        <f>VLOOKUP($C924,'19'!$A$19:$O$300,13,FALSE)</f>
        <v>0</v>
      </c>
      <c r="N924" s="37">
        <f t="shared" si="45"/>
        <v>0</v>
      </c>
      <c r="O924" s="37">
        <f>'19'!$L$34</f>
        <v>0</v>
      </c>
      <c r="P924" s="37" t="str">
        <f>VLOOKUP($C924,'19'!$A$19:$P$300,16,FALSE)</f>
        <v xml:space="preserve"> </v>
      </c>
      <c r="Q924" s="37">
        <f>'19'!$K$34</f>
        <v>0</v>
      </c>
    </row>
    <row r="925" spans="1:17" x14ac:dyDescent="0.25">
      <c r="A925" s="46">
        <f t="shared" si="43"/>
        <v>19</v>
      </c>
      <c r="C925" s="37" t="str">
        <f>'19'!$A$35</f>
        <v xml:space="preserve"> </v>
      </c>
      <c r="E925" s="37" t="str">
        <f t="shared" si="44"/>
        <v>PV19</v>
      </c>
      <c r="F925" s="37" t="s">
        <v>327</v>
      </c>
      <c r="G925" s="37" t="str">
        <f>'19'!$C$10</f>
        <v xml:space="preserve"> </v>
      </c>
      <c r="H925" s="37">
        <f>VLOOKUP($C925,'19'!$A$19:$O$300,2,FALSE)</f>
        <v>0</v>
      </c>
      <c r="I925" s="47">
        <f>'19'!$C$11</f>
        <v>0</v>
      </c>
      <c r="J925" s="37">
        <v>0</v>
      </c>
      <c r="K925" s="37">
        <f>VLOOKUP($C925,'19'!$A$19:$O$300,15,FALSE)</f>
        <v>0</v>
      </c>
      <c r="L925" s="37">
        <f>VLOOKUP($C925,'19'!$A$19:$O$300,14,FALSE)</f>
        <v>0</v>
      </c>
      <c r="M925" s="37">
        <f>VLOOKUP($C925,'19'!$A$19:$O$300,13,FALSE)</f>
        <v>0</v>
      </c>
      <c r="N925" s="37">
        <f t="shared" si="45"/>
        <v>0</v>
      </c>
      <c r="O925" s="37">
        <f>'19'!$L$35</f>
        <v>0</v>
      </c>
      <c r="P925" s="37" t="str">
        <f>VLOOKUP($C925,'19'!$A$19:$P$300,16,FALSE)</f>
        <v xml:space="preserve"> </v>
      </c>
      <c r="Q925" s="37">
        <f>'19'!$K$35</f>
        <v>0</v>
      </c>
    </row>
    <row r="926" spans="1:17" x14ac:dyDescent="0.25">
      <c r="A926" s="46">
        <f t="shared" si="43"/>
        <v>19</v>
      </c>
      <c r="C926" s="37" t="str">
        <f>'19'!$A$36</f>
        <v xml:space="preserve"> </v>
      </c>
      <c r="E926" s="37" t="str">
        <f t="shared" si="44"/>
        <v>PV19</v>
      </c>
      <c r="F926" s="37" t="s">
        <v>327</v>
      </c>
      <c r="G926" s="37" t="str">
        <f>'19'!$C$10</f>
        <v xml:space="preserve"> </v>
      </c>
      <c r="H926" s="37">
        <f>VLOOKUP($C926,'19'!$A$19:$O$300,2,FALSE)</f>
        <v>0</v>
      </c>
      <c r="I926" s="47">
        <f>'19'!$C$11</f>
        <v>0</v>
      </c>
      <c r="J926" s="37">
        <v>0</v>
      </c>
      <c r="K926" s="37">
        <f>VLOOKUP($C926,'19'!$A$19:$O$300,15,FALSE)</f>
        <v>0</v>
      </c>
      <c r="L926" s="37">
        <f>VLOOKUP($C926,'19'!$A$19:$O$300,14,FALSE)</f>
        <v>0</v>
      </c>
      <c r="M926" s="37">
        <f>VLOOKUP($C926,'19'!$A$19:$O$300,13,FALSE)</f>
        <v>0</v>
      </c>
      <c r="N926" s="37">
        <f t="shared" si="45"/>
        <v>0</v>
      </c>
      <c r="O926" s="37">
        <f>'19'!$L$36</f>
        <v>0</v>
      </c>
      <c r="P926" s="37" t="str">
        <f>VLOOKUP($C926,'19'!$A$19:$P$300,16,FALSE)</f>
        <v xml:space="preserve"> </v>
      </c>
      <c r="Q926" s="37">
        <f>'19'!$K$36</f>
        <v>0</v>
      </c>
    </row>
    <row r="927" spans="1:17" x14ac:dyDescent="0.25">
      <c r="A927" s="46">
        <f t="shared" si="43"/>
        <v>19</v>
      </c>
      <c r="C927" s="37" t="str">
        <f>'19'!$A$37</f>
        <v xml:space="preserve"> </v>
      </c>
      <c r="E927" s="37" t="str">
        <f t="shared" si="44"/>
        <v>PV19</v>
      </c>
      <c r="F927" s="37" t="s">
        <v>327</v>
      </c>
      <c r="G927" s="37" t="str">
        <f>'19'!$C$10</f>
        <v xml:space="preserve"> </v>
      </c>
      <c r="H927" s="37">
        <f>VLOOKUP($C927,'19'!$A$19:$O$300,2,FALSE)</f>
        <v>0</v>
      </c>
      <c r="I927" s="47">
        <f>'19'!$C$11</f>
        <v>0</v>
      </c>
      <c r="J927" s="37">
        <v>0</v>
      </c>
      <c r="K927" s="37">
        <f>VLOOKUP($C927,'19'!$A$19:$O$300,15,FALSE)</f>
        <v>0</v>
      </c>
      <c r="L927" s="37">
        <f>VLOOKUP($C927,'19'!$A$19:$O$300,14,FALSE)</f>
        <v>0</v>
      </c>
      <c r="M927" s="37">
        <f>VLOOKUP($C927,'19'!$A$19:$O$300,13,FALSE)</f>
        <v>0</v>
      </c>
      <c r="N927" s="37">
        <f t="shared" si="45"/>
        <v>0</v>
      </c>
      <c r="O927" s="37">
        <f>'19'!$L$37</f>
        <v>0</v>
      </c>
      <c r="P927" s="37" t="str">
        <f>VLOOKUP($C927,'19'!$A$19:$P$300,16,FALSE)</f>
        <v xml:space="preserve"> </v>
      </c>
      <c r="Q927" s="37">
        <f>'19'!$K$37</f>
        <v>0</v>
      </c>
    </row>
    <row r="928" spans="1:17" x14ac:dyDescent="0.25">
      <c r="A928" s="46">
        <f t="shared" si="43"/>
        <v>19</v>
      </c>
      <c r="C928" s="37" t="str">
        <f>'19'!$A$38</f>
        <v xml:space="preserve"> </v>
      </c>
      <c r="E928" s="37" t="str">
        <f t="shared" si="44"/>
        <v>PV19</v>
      </c>
      <c r="F928" s="37" t="s">
        <v>327</v>
      </c>
      <c r="G928" s="37" t="str">
        <f>'19'!$C$10</f>
        <v xml:space="preserve"> </v>
      </c>
      <c r="H928" s="37">
        <f>VLOOKUP($C928,'19'!$A$19:$O$300,2,FALSE)</f>
        <v>0</v>
      </c>
      <c r="I928" s="47">
        <f>'19'!$C$11</f>
        <v>0</v>
      </c>
      <c r="J928" s="37">
        <v>0</v>
      </c>
      <c r="K928" s="37">
        <f>VLOOKUP($C928,'19'!$A$19:$O$300,15,FALSE)</f>
        <v>0</v>
      </c>
      <c r="L928" s="37">
        <f>VLOOKUP($C928,'19'!$A$19:$O$300,14,FALSE)</f>
        <v>0</v>
      </c>
      <c r="M928" s="37">
        <f>VLOOKUP($C928,'19'!$A$19:$O$300,13,FALSE)</f>
        <v>0</v>
      </c>
      <c r="N928" s="37">
        <f t="shared" si="45"/>
        <v>0</v>
      </c>
      <c r="O928" s="37">
        <f>'19'!$L$38</f>
        <v>0</v>
      </c>
      <c r="P928" s="37" t="str">
        <f>VLOOKUP($C928,'19'!$A$19:$P$300,16,FALSE)</f>
        <v xml:space="preserve"> </v>
      </c>
      <c r="Q928" s="37">
        <f>'19'!$K$38</f>
        <v>0</v>
      </c>
    </row>
    <row r="929" spans="1:17" x14ac:dyDescent="0.25">
      <c r="A929" s="46">
        <f t="shared" si="43"/>
        <v>19</v>
      </c>
      <c r="C929" s="37" t="str">
        <f>'19'!$A$39</f>
        <v xml:space="preserve"> </v>
      </c>
      <c r="E929" s="37" t="str">
        <f t="shared" si="44"/>
        <v>PV19</v>
      </c>
      <c r="F929" s="37" t="s">
        <v>327</v>
      </c>
      <c r="G929" s="37" t="str">
        <f>'19'!$C$10</f>
        <v xml:space="preserve"> </v>
      </c>
      <c r="H929" s="37">
        <f>VLOOKUP($C929,'19'!$A$19:$O$300,2,FALSE)</f>
        <v>0</v>
      </c>
      <c r="I929" s="47">
        <f>'19'!$C$11</f>
        <v>0</v>
      </c>
      <c r="J929" s="37">
        <v>0</v>
      </c>
      <c r="K929" s="37">
        <f>VLOOKUP($C929,'19'!$A$19:$O$300,15,FALSE)</f>
        <v>0</v>
      </c>
      <c r="L929" s="37">
        <f>VLOOKUP($C929,'19'!$A$19:$O$300,14,FALSE)</f>
        <v>0</v>
      </c>
      <c r="M929" s="37">
        <f>VLOOKUP($C929,'19'!$A$19:$O$300,13,FALSE)</f>
        <v>0</v>
      </c>
      <c r="N929" s="37">
        <f t="shared" si="45"/>
        <v>0</v>
      </c>
      <c r="O929" s="37">
        <f>'19'!$L$39</f>
        <v>0</v>
      </c>
      <c r="P929" s="37" t="str">
        <f>VLOOKUP($C929,'19'!$A$19:$P$300,16,FALSE)</f>
        <v xml:space="preserve"> </v>
      </c>
      <c r="Q929" s="37">
        <f>'19'!$K$39</f>
        <v>0</v>
      </c>
    </row>
    <row r="930" spans="1:17" x14ac:dyDescent="0.25">
      <c r="A930" s="46">
        <f t="shared" si="43"/>
        <v>19</v>
      </c>
      <c r="C930" s="37" t="str">
        <f>'19'!$A$40</f>
        <v xml:space="preserve"> </v>
      </c>
      <c r="E930" s="37" t="str">
        <f t="shared" si="44"/>
        <v>PV19</v>
      </c>
      <c r="F930" s="37" t="s">
        <v>327</v>
      </c>
      <c r="G930" s="37" t="str">
        <f>'19'!$C$10</f>
        <v xml:space="preserve"> </v>
      </c>
      <c r="H930" s="37">
        <f>VLOOKUP($C930,'19'!$A$19:$O$300,2,FALSE)</f>
        <v>0</v>
      </c>
      <c r="I930" s="47">
        <f>'19'!$C$11</f>
        <v>0</v>
      </c>
      <c r="J930" s="37">
        <v>0</v>
      </c>
      <c r="K930" s="37">
        <f>VLOOKUP($C930,'19'!$A$19:$O$300,15,FALSE)</f>
        <v>0</v>
      </c>
      <c r="L930" s="37">
        <f>VLOOKUP($C930,'19'!$A$19:$O$300,14,FALSE)</f>
        <v>0</v>
      </c>
      <c r="M930" s="37">
        <f>VLOOKUP($C930,'19'!$A$19:$O$300,13,FALSE)</f>
        <v>0</v>
      </c>
      <c r="N930" s="37">
        <f t="shared" si="45"/>
        <v>0</v>
      </c>
      <c r="O930" s="37">
        <f>'19'!$L$40</f>
        <v>0</v>
      </c>
      <c r="P930" s="37" t="str">
        <f>VLOOKUP($C930,'19'!$A$19:$P$300,16,FALSE)</f>
        <v xml:space="preserve"> </v>
      </c>
      <c r="Q930" s="37">
        <f>'19'!$K$40</f>
        <v>0</v>
      </c>
    </row>
    <row r="931" spans="1:17" x14ac:dyDescent="0.25">
      <c r="A931" s="46">
        <f t="shared" si="43"/>
        <v>19</v>
      </c>
      <c r="C931" s="37" t="str">
        <f>'19'!$A$41</f>
        <v xml:space="preserve"> </v>
      </c>
      <c r="E931" s="37" t="str">
        <f t="shared" si="44"/>
        <v>PV19</v>
      </c>
      <c r="F931" s="37" t="s">
        <v>327</v>
      </c>
      <c r="G931" s="37" t="str">
        <f>'19'!$C$10</f>
        <v xml:space="preserve"> </v>
      </c>
      <c r="H931" s="37">
        <f>VLOOKUP($C931,'19'!$A$19:$O$300,2,FALSE)</f>
        <v>0</v>
      </c>
      <c r="I931" s="47">
        <f>'19'!$C$11</f>
        <v>0</v>
      </c>
      <c r="J931" s="37">
        <v>0</v>
      </c>
      <c r="K931" s="37">
        <f>VLOOKUP($C931,'19'!$A$19:$O$300,15,FALSE)</f>
        <v>0</v>
      </c>
      <c r="L931" s="37">
        <f>VLOOKUP($C931,'19'!$A$19:$O$300,14,FALSE)</f>
        <v>0</v>
      </c>
      <c r="M931" s="37">
        <f>VLOOKUP($C931,'19'!$A$19:$O$300,13,FALSE)</f>
        <v>0</v>
      </c>
      <c r="N931" s="37">
        <f t="shared" si="45"/>
        <v>0</v>
      </c>
      <c r="O931" s="37">
        <f>'19'!$L$41</f>
        <v>0</v>
      </c>
      <c r="P931" s="37" t="str">
        <f>VLOOKUP($C931,'19'!$A$19:$P$300,16,FALSE)</f>
        <v xml:space="preserve"> </v>
      </c>
      <c r="Q931" s="37">
        <f>'19'!$K$41</f>
        <v>0</v>
      </c>
    </row>
    <row r="932" spans="1:17" x14ac:dyDescent="0.25">
      <c r="A932" s="46">
        <f t="shared" si="43"/>
        <v>19</v>
      </c>
      <c r="C932" s="37" t="str">
        <f>'19'!$A$42</f>
        <v xml:space="preserve"> </v>
      </c>
      <c r="E932" s="37" t="str">
        <f t="shared" si="44"/>
        <v>PV19</v>
      </c>
      <c r="F932" s="37" t="s">
        <v>327</v>
      </c>
      <c r="G932" s="37" t="str">
        <f>'19'!$C$10</f>
        <v xml:space="preserve"> </v>
      </c>
      <c r="H932" s="37">
        <f>VLOOKUP($C932,'19'!$A$19:$O$300,2,FALSE)</f>
        <v>0</v>
      </c>
      <c r="I932" s="47">
        <f>'19'!$C$11</f>
        <v>0</v>
      </c>
      <c r="J932" s="37">
        <v>0</v>
      </c>
      <c r="K932" s="37">
        <f>VLOOKUP($C932,'19'!$A$19:$O$300,15,FALSE)</f>
        <v>0</v>
      </c>
      <c r="L932" s="37">
        <f>VLOOKUP($C932,'19'!$A$19:$O$300,14,FALSE)</f>
        <v>0</v>
      </c>
      <c r="M932" s="37">
        <f>VLOOKUP($C932,'19'!$A$19:$O$300,13,FALSE)</f>
        <v>0</v>
      </c>
      <c r="N932" s="37">
        <f t="shared" si="45"/>
        <v>0</v>
      </c>
      <c r="O932" s="37">
        <f>'19'!$L$42</f>
        <v>0</v>
      </c>
      <c r="P932" s="37" t="str">
        <f>VLOOKUP($C932,'19'!$A$19:$P$300,16,FALSE)</f>
        <v xml:space="preserve"> </v>
      </c>
      <c r="Q932" s="37">
        <f>'19'!$K$42</f>
        <v>0</v>
      </c>
    </row>
    <row r="933" spans="1:17" x14ac:dyDescent="0.25">
      <c r="A933" s="46">
        <f t="shared" si="43"/>
        <v>19</v>
      </c>
      <c r="C933" s="37" t="str">
        <f>'19'!$A$43</f>
        <v xml:space="preserve"> </v>
      </c>
      <c r="E933" s="37" t="str">
        <f t="shared" si="44"/>
        <v>PV19</v>
      </c>
      <c r="F933" s="37" t="s">
        <v>327</v>
      </c>
      <c r="G933" s="37" t="str">
        <f>'19'!$C$10</f>
        <v xml:space="preserve"> </v>
      </c>
      <c r="H933" s="37">
        <f>VLOOKUP($C933,'19'!$A$19:$O$300,2,FALSE)</f>
        <v>0</v>
      </c>
      <c r="I933" s="47">
        <f>'19'!$C$11</f>
        <v>0</v>
      </c>
      <c r="J933" s="37">
        <v>0</v>
      </c>
      <c r="K933" s="37">
        <f>VLOOKUP($C933,'19'!$A$19:$O$300,15,FALSE)</f>
        <v>0</v>
      </c>
      <c r="L933" s="37">
        <f>VLOOKUP($C933,'19'!$A$19:$O$300,14,FALSE)</f>
        <v>0</v>
      </c>
      <c r="M933" s="37">
        <f>VLOOKUP($C933,'19'!$A$19:$O$300,13,FALSE)</f>
        <v>0</v>
      </c>
      <c r="N933" s="37">
        <f t="shared" si="45"/>
        <v>0</v>
      </c>
      <c r="O933" s="37">
        <f>'19'!$L$43</f>
        <v>0</v>
      </c>
      <c r="P933" s="37" t="str">
        <f>VLOOKUP($C933,'19'!$A$19:$P$300,16,FALSE)</f>
        <v xml:space="preserve"> </v>
      </c>
      <c r="Q933" s="37">
        <f>'19'!$K$43</f>
        <v>0</v>
      </c>
    </row>
    <row r="934" spans="1:17" x14ac:dyDescent="0.25">
      <c r="A934" s="46">
        <f t="shared" si="43"/>
        <v>19</v>
      </c>
      <c r="C934" s="37" t="str">
        <f>'19'!$A$44</f>
        <v xml:space="preserve"> </v>
      </c>
      <c r="E934" s="37" t="str">
        <f t="shared" si="44"/>
        <v>PV19</v>
      </c>
      <c r="F934" s="37" t="s">
        <v>327</v>
      </c>
      <c r="G934" s="37" t="str">
        <f>'19'!$C$10</f>
        <v xml:space="preserve"> </v>
      </c>
      <c r="H934" s="37">
        <f>VLOOKUP($C934,'19'!$A$19:$O$300,2,FALSE)</f>
        <v>0</v>
      </c>
      <c r="I934" s="47">
        <f>'19'!$C$11</f>
        <v>0</v>
      </c>
      <c r="J934" s="37">
        <v>0</v>
      </c>
      <c r="K934" s="37">
        <f>VLOOKUP($C934,'19'!$A$19:$O$300,15,FALSE)</f>
        <v>0</v>
      </c>
      <c r="L934" s="37">
        <f>VLOOKUP($C934,'19'!$A$19:$O$300,14,FALSE)</f>
        <v>0</v>
      </c>
      <c r="M934" s="37">
        <f>VLOOKUP($C934,'19'!$A$19:$O$300,13,FALSE)</f>
        <v>0</v>
      </c>
      <c r="N934" s="37">
        <f t="shared" si="45"/>
        <v>0</v>
      </c>
      <c r="O934" s="37">
        <f>'19'!$L$44</f>
        <v>0</v>
      </c>
      <c r="P934" s="37" t="str">
        <f>VLOOKUP($C934,'19'!$A$19:$P$300,16,FALSE)</f>
        <v xml:space="preserve"> </v>
      </c>
      <c r="Q934" s="37">
        <f>'19'!$K$44</f>
        <v>0</v>
      </c>
    </row>
    <row r="935" spans="1:17" x14ac:dyDescent="0.25">
      <c r="A935" s="46">
        <f t="shared" si="43"/>
        <v>19</v>
      </c>
      <c r="C935" s="37" t="str">
        <f>'19'!$A$45</f>
        <v xml:space="preserve"> </v>
      </c>
      <c r="E935" s="37" t="str">
        <f t="shared" si="44"/>
        <v>PV19</v>
      </c>
      <c r="F935" s="37" t="s">
        <v>327</v>
      </c>
      <c r="G935" s="37" t="str">
        <f>'19'!$C$10</f>
        <v xml:space="preserve"> </v>
      </c>
      <c r="H935" s="37">
        <f>VLOOKUP($C935,'19'!$A$19:$O$300,2,FALSE)</f>
        <v>0</v>
      </c>
      <c r="I935" s="47">
        <f>'19'!$C$11</f>
        <v>0</v>
      </c>
      <c r="J935" s="37">
        <v>0</v>
      </c>
      <c r="K935" s="37">
        <f>VLOOKUP($C935,'19'!$A$19:$O$300,15,FALSE)</f>
        <v>0</v>
      </c>
      <c r="L935" s="37">
        <f>VLOOKUP($C935,'19'!$A$19:$O$300,14,FALSE)</f>
        <v>0</v>
      </c>
      <c r="M935" s="37">
        <f>VLOOKUP($C935,'19'!$A$19:$O$300,13,FALSE)</f>
        <v>0</v>
      </c>
      <c r="N935" s="37">
        <f t="shared" si="45"/>
        <v>0</v>
      </c>
      <c r="O935" s="37">
        <f>'19'!$L$45</f>
        <v>0</v>
      </c>
      <c r="P935" s="37" t="str">
        <f>VLOOKUP($C935,'19'!$A$19:$P$300,16,FALSE)</f>
        <v xml:space="preserve"> </v>
      </c>
      <c r="Q935" s="37">
        <f>'19'!$K$45</f>
        <v>0</v>
      </c>
    </row>
    <row r="936" spans="1:17" x14ac:dyDescent="0.25">
      <c r="A936" s="46">
        <f t="shared" si="43"/>
        <v>19</v>
      </c>
      <c r="C936" s="37" t="str">
        <f>'19'!$A$46</f>
        <v xml:space="preserve"> </v>
      </c>
      <c r="E936" s="37" t="str">
        <f t="shared" si="44"/>
        <v>PV19</v>
      </c>
      <c r="F936" s="37" t="s">
        <v>327</v>
      </c>
      <c r="G936" s="37" t="str">
        <f>'19'!$C$10</f>
        <v xml:space="preserve"> </v>
      </c>
      <c r="H936" s="37">
        <f>VLOOKUP($C936,'19'!$A$19:$O$300,2,FALSE)</f>
        <v>0</v>
      </c>
      <c r="I936" s="47">
        <f>'19'!$C$11</f>
        <v>0</v>
      </c>
      <c r="J936" s="37">
        <v>0</v>
      </c>
      <c r="K936" s="37">
        <f>VLOOKUP($C936,'19'!$A$19:$O$300,15,FALSE)</f>
        <v>0</v>
      </c>
      <c r="L936" s="37">
        <f>VLOOKUP($C936,'19'!$A$19:$O$300,14,FALSE)</f>
        <v>0</v>
      </c>
      <c r="M936" s="37">
        <f>VLOOKUP($C936,'19'!$A$19:$O$300,13,FALSE)</f>
        <v>0</v>
      </c>
      <c r="N936" s="37">
        <f t="shared" si="45"/>
        <v>0</v>
      </c>
      <c r="O936" s="37">
        <f>'19'!$L$46</f>
        <v>0</v>
      </c>
      <c r="P936" s="37" t="str">
        <f>VLOOKUP($C936,'19'!$A$19:$P$300,16,FALSE)</f>
        <v xml:space="preserve"> </v>
      </c>
      <c r="Q936" s="37">
        <f>'19'!$K$46</f>
        <v>0</v>
      </c>
    </row>
    <row r="937" spans="1:17" x14ac:dyDescent="0.25">
      <c r="A937" s="46">
        <f t="shared" si="43"/>
        <v>19</v>
      </c>
      <c r="C937" s="37" t="str">
        <f>'19'!$A$47</f>
        <v xml:space="preserve"> </v>
      </c>
      <c r="E937" s="37" t="str">
        <f t="shared" si="44"/>
        <v>PV19</v>
      </c>
      <c r="F937" s="37" t="s">
        <v>327</v>
      </c>
      <c r="G937" s="37" t="str">
        <f>'19'!$C$10</f>
        <v xml:space="preserve"> </v>
      </c>
      <c r="H937" s="37">
        <f>VLOOKUP($C937,'19'!$A$19:$O$300,2,FALSE)</f>
        <v>0</v>
      </c>
      <c r="I937" s="47">
        <f>'19'!$C$11</f>
        <v>0</v>
      </c>
      <c r="J937" s="37">
        <v>0</v>
      </c>
      <c r="K937" s="37">
        <f>VLOOKUP($C937,'19'!$A$19:$O$300,15,FALSE)</f>
        <v>0</v>
      </c>
      <c r="L937" s="37">
        <f>VLOOKUP($C937,'19'!$A$19:$O$300,14,FALSE)</f>
        <v>0</v>
      </c>
      <c r="M937" s="37">
        <f>VLOOKUP($C937,'19'!$A$19:$O$300,13,FALSE)</f>
        <v>0</v>
      </c>
      <c r="N937" s="37">
        <f t="shared" si="45"/>
        <v>0</v>
      </c>
      <c r="O937" s="37">
        <f>'19'!$L$47</f>
        <v>0</v>
      </c>
      <c r="P937" s="37" t="str">
        <f>VLOOKUP($C937,'19'!$A$19:$P$300,16,FALSE)</f>
        <v xml:space="preserve"> </v>
      </c>
      <c r="Q937" s="37">
        <f>'19'!$K$47</f>
        <v>0</v>
      </c>
    </row>
    <row r="938" spans="1:17" x14ac:dyDescent="0.25">
      <c r="A938" s="46">
        <f t="shared" si="43"/>
        <v>19</v>
      </c>
      <c r="C938" s="37" t="str">
        <f>'19'!$A$48</f>
        <v xml:space="preserve"> </v>
      </c>
      <c r="E938" s="37" t="str">
        <f t="shared" si="44"/>
        <v>PV19</v>
      </c>
      <c r="F938" s="37" t="s">
        <v>327</v>
      </c>
      <c r="G938" s="37" t="str">
        <f>'19'!$C$10</f>
        <v xml:space="preserve"> </v>
      </c>
      <c r="H938" s="37">
        <f>VLOOKUP($C938,'19'!$A$19:$O$300,2,FALSE)</f>
        <v>0</v>
      </c>
      <c r="I938" s="47">
        <f>'19'!$C$11</f>
        <v>0</v>
      </c>
      <c r="J938" s="37">
        <v>0</v>
      </c>
      <c r="K938" s="37">
        <f>VLOOKUP($C938,'19'!$A$19:$O$300,15,FALSE)</f>
        <v>0</v>
      </c>
      <c r="L938" s="37">
        <f>VLOOKUP($C938,'19'!$A$19:$O$300,14,FALSE)</f>
        <v>0</v>
      </c>
      <c r="M938" s="37">
        <f>VLOOKUP($C938,'19'!$A$19:$O$300,13,FALSE)</f>
        <v>0</v>
      </c>
      <c r="N938" s="37">
        <f t="shared" si="45"/>
        <v>0</v>
      </c>
      <c r="O938" s="37">
        <f>'19'!$L$48</f>
        <v>0</v>
      </c>
      <c r="P938" s="37" t="str">
        <f>VLOOKUP($C938,'19'!$A$19:$P$300,16,FALSE)</f>
        <v xml:space="preserve"> </v>
      </c>
      <c r="Q938" s="37">
        <f>'19'!$K$48</f>
        <v>0</v>
      </c>
    </row>
    <row r="939" spans="1:17" x14ac:dyDescent="0.25">
      <c r="A939" s="46">
        <f t="shared" si="43"/>
        <v>19</v>
      </c>
      <c r="C939" s="37" t="str">
        <f>'19'!$A$49</f>
        <v xml:space="preserve"> </v>
      </c>
      <c r="E939" s="37" t="str">
        <f t="shared" si="44"/>
        <v>PV19</v>
      </c>
      <c r="F939" s="37" t="s">
        <v>327</v>
      </c>
      <c r="G939" s="37" t="str">
        <f>'19'!$C$10</f>
        <v xml:space="preserve"> </v>
      </c>
      <c r="H939" s="37">
        <f>VLOOKUP($C939,'19'!$A$19:$O$300,2,FALSE)</f>
        <v>0</v>
      </c>
      <c r="I939" s="47">
        <f>'19'!$C$11</f>
        <v>0</v>
      </c>
      <c r="J939" s="37">
        <v>0</v>
      </c>
      <c r="K939" s="37">
        <f>VLOOKUP($C939,'19'!$A$19:$O$300,15,FALSE)</f>
        <v>0</v>
      </c>
      <c r="L939" s="37">
        <f>VLOOKUP($C939,'19'!$A$19:$O$300,14,FALSE)</f>
        <v>0</v>
      </c>
      <c r="M939" s="37">
        <f>VLOOKUP($C939,'19'!$A$19:$O$300,13,FALSE)</f>
        <v>0</v>
      </c>
      <c r="N939" s="37">
        <f t="shared" si="45"/>
        <v>0</v>
      </c>
      <c r="O939" s="37">
        <f>'19'!$L$49</f>
        <v>0</v>
      </c>
      <c r="P939" s="37" t="str">
        <f>VLOOKUP($C939,'19'!$A$19:$P$300,16,FALSE)</f>
        <v xml:space="preserve"> </v>
      </c>
      <c r="Q939" s="37">
        <f>'19'!$K$49</f>
        <v>0</v>
      </c>
    </row>
    <row r="940" spans="1:17" x14ac:dyDescent="0.25">
      <c r="A940" s="46">
        <f t="shared" si="43"/>
        <v>19</v>
      </c>
      <c r="C940" s="37" t="str">
        <f>'19'!$A$50</f>
        <v xml:space="preserve"> </v>
      </c>
      <c r="E940" s="37" t="str">
        <f t="shared" si="44"/>
        <v>PV19</v>
      </c>
      <c r="F940" s="37" t="s">
        <v>327</v>
      </c>
      <c r="G940" s="37" t="str">
        <f>'19'!$C$10</f>
        <v xml:space="preserve"> </v>
      </c>
      <c r="H940" s="37">
        <f>VLOOKUP($C940,'19'!$A$19:$O$300,2,FALSE)</f>
        <v>0</v>
      </c>
      <c r="I940" s="47">
        <f>'19'!$C$11</f>
        <v>0</v>
      </c>
      <c r="J940" s="37">
        <v>0</v>
      </c>
      <c r="K940" s="37">
        <f>VLOOKUP($C940,'19'!$A$19:$O$300,15,FALSE)</f>
        <v>0</v>
      </c>
      <c r="L940" s="37">
        <f>VLOOKUP($C940,'19'!$A$19:$O$300,14,FALSE)</f>
        <v>0</v>
      </c>
      <c r="M940" s="37">
        <f>VLOOKUP($C940,'19'!$A$19:$O$300,13,FALSE)</f>
        <v>0</v>
      </c>
      <c r="N940" s="37">
        <f t="shared" si="45"/>
        <v>0</v>
      </c>
      <c r="O940" s="37">
        <f>'19'!$L$50</f>
        <v>0</v>
      </c>
      <c r="P940" s="37" t="str">
        <f>VLOOKUP($C940,'19'!$A$19:$P$300,16,FALSE)</f>
        <v xml:space="preserve"> </v>
      </c>
      <c r="Q940" s="37">
        <f>'19'!$K$50</f>
        <v>0</v>
      </c>
    </row>
    <row r="941" spans="1:17" x14ac:dyDescent="0.25">
      <c r="A941" s="46">
        <f t="shared" si="43"/>
        <v>19</v>
      </c>
      <c r="C941" s="37" t="str">
        <f>'19'!$A$51</f>
        <v xml:space="preserve"> </v>
      </c>
      <c r="E941" s="37" t="str">
        <f t="shared" si="44"/>
        <v>PV19</v>
      </c>
      <c r="F941" s="37" t="s">
        <v>327</v>
      </c>
      <c r="G941" s="37" t="str">
        <f>'19'!$C$10</f>
        <v xml:space="preserve"> </v>
      </c>
      <c r="H941" s="37">
        <f>VLOOKUP($C941,'19'!$A$19:$O$300,2,FALSE)</f>
        <v>0</v>
      </c>
      <c r="I941" s="47">
        <f>'19'!$C$11</f>
        <v>0</v>
      </c>
      <c r="J941" s="37">
        <v>0</v>
      </c>
      <c r="K941" s="37">
        <f>VLOOKUP($C941,'19'!$A$19:$O$300,15,FALSE)</f>
        <v>0</v>
      </c>
      <c r="L941" s="37">
        <f>VLOOKUP($C941,'19'!$A$19:$O$300,14,FALSE)</f>
        <v>0</v>
      </c>
      <c r="M941" s="37">
        <f>VLOOKUP($C941,'19'!$A$19:$O$300,13,FALSE)</f>
        <v>0</v>
      </c>
      <c r="N941" s="37">
        <f t="shared" si="45"/>
        <v>0</v>
      </c>
      <c r="O941" s="37">
        <f>'19'!$L$51</f>
        <v>0</v>
      </c>
      <c r="P941" s="37" t="str">
        <f>VLOOKUP($C941,'19'!$A$19:$P$300,16,FALSE)</f>
        <v xml:space="preserve"> </v>
      </c>
      <c r="Q941" s="37">
        <f>'19'!$K$51</f>
        <v>0</v>
      </c>
    </row>
    <row r="942" spans="1:17" x14ac:dyDescent="0.25">
      <c r="A942" s="46">
        <f t="shared" ref="A942:A1005" si="46">A892+1</f>
        <v>19</v>
      </c>
      <c r="C942" s="37" t="str">
        <f>'19'!$A$52</f>
        <v xml:space="preserve"> </v>
      </c>
      <c r="E942" s="37" t="str">
        <f t="shared" si="44"/>
        <v>PV19</v>
      </c>
      <c r="F942" s="37" t="s">
        <v>327</v>
      </c>
      <c r="G942" s="37" t="str">
        <f>'19'!$C$10</f>
        <v xml:space="preserve"> </v>
      </c>
      <c r="H942" s="37">
        <f>VLOOKUP($C942,'19'!$A$19:$O$300,2,FALSE)</f>
        <v>0</v>
      </c>
      <c r="I942" s="47">
        <f>'19'!$C$11</f>
        <v>0</v>
      </c>
      <c r="J942" s="37">
        <v>0</v>
      </c>
      <c r="K942" s="37">
        <f>VLOOKUP($C942,'19'!$A$19:$O$300,15,FALSE)</f>
        <v>0</v>
      </c>
      <c r="L942" s="37">
        <f>VLOOKUP($C942,'19'!$A$19:$O$300,14,FALSE)</f>
        <v>0</v>
      </c>
      <c r="M942" s="37">
        <f>VLOOKUP($C942,'19'!$A$19:$O$300,13,FALSE)</f>
        <v>0</v>
      </c>
      <c r="N942" s="37">
        <f t="shared" si="45"/>
        <v>0</v>
      </c>
      <c r="O942" s="37">
        <f>'19'!$L$52</f>
        <v>0</v>
      </c>
      <c r="P942" s="37" t="str">
        <f>VLOOKUP($C942,'19'!$A$19:$P$300,16,FALSE)</f>
        <v xml:space="preserve"> </v>
      </c>
      <c r="Q942" s="37">
        <f>'19'!$K$52</f>
        <v>0</v>
      </c>
    </row>
    <row r="943" spans="1:17" x14ac:dyDescent="0.25">
      <c r="A943" s="46">
        <f t="shared" si="46"/>
        <v>19</v>
      </c>
      <c r="C943" s="37" t="str">
        <f>'19'!$A$53</f>
        <v xml:space="preserve"> </v>
      </c>
      <c r="E943" s="37" t="str">
        <f t="shared" si="44"/>
        <v>PV19</v>
      </c>
      <c r="F943" s="37" t="s">
        <v>327</v>
      </c>
      <c r="G943" s="37" t="str">
        <f>'19'!$C$10</f>
        <v xml:space="preserve"> </v>
      </c>
      <c r="H943" s="37">
        <f>VLOOKUP($C943,'19'!$A$19:$O$300,2,FALSE)</f>
        <v>0</v>
      </c>
      <c r="I943" s="47">
        <f>'19'!$C$11</f>
        <v>0</v>
      </c>
      <c r="J943" s="37">
        <v>0</v>
      </c>
      <c r="K943" s="37">
        <f>VLOOKUP($C943,'19'!$A$19:$O$300,15,FALSE)</f>
        <v>0</v>
      </c>
      <c r="L943" s="37">
        <f>VLOOKUP($C943,'19'!$A$19:$O$300,14,FALSE)</f>
        <v>0</v>
      </c>
      <c r="M943" s="37">
        <f>VLOOKUP($C943,'19'!$A$19:$O$300,13,FALSE)</f>
        <v>0</v>
      </c>
      <c r="N943" s="37">
        <f t="shared" si="45"/>
        <v>0</v>
      </c>
      <c r="O943" s="37">
        <f>'19'!$L$53</f>
        <v>0</v>
      </c>
      <c r="P943" s="37" t="str">
        <f>VLOOKUP($C943,'19'!$A$19:$P$300,16,FALSE)</f>
        <v xml:space="preserve"> </v>
      </c>
      <c r="Q943" s="37">
        <f>'19'!$K$53</f>
        <v>0</v>
      </c>
    </row>
    <row r="944" spans="1:17" x14ac:dyDescent="0.25">
      <c r="A944" s="46">
        <f t="shared" si="46"/>
        <v>19</v>
      </c>
      <c r="C944" s="37" t="str">
        <f>'19'!$A$54</f>
        <v xml:space="preserve"> </v>
      </c>
      <c r="E944" s="37" t="str">
        <f t="shared" si="44"/>
        <v>PV19</v>
      </c>
      <c r="F944" s="37" t="s">
        <v>327</v>
      </c>
      <c r="G944" s="37" t="str">
        <f>'19'!$C$10</f>
        <v xml:space="preserve"> </v>
      </c>
      <c r="H944" s="37">
        <f>VLOOKUP($C944,'19'!$A$19:$O$300,2,FALSE)</f>
        <v>0</v>
      </c>
      <c r="I944" s="47">
        <f>'19'!$C$11</f>
        <v>0</v>
      </c>
      <c r="J944" s="37">
        <v>0</v>
      </c>
      <c r="K944" s="37">
        <f>VLOOKUP($C944,'19'!$A$19:$O$300,15,FALSE)</f>
        <v>0</v>
      </c>
      <c r="L944" s="37">
        <f>VLOOKUP($C944,'19'!$A$19:$O$300,14,FALSE)</f>
        <v>0</v>
      </c>
      <c r="M944" s="37">
        <f>VLOOKUP($C944,'19'!$A$19:$O$300,13,FALSE)</f>
        <v>0</v>
      </c>
      <c r="N944" s="37">
        <f t="shared" si="45"/>
        <v>0</v>
      </c>
      <c r="O944" s="37">
        <f>'19'!$L$54</f>
        <v>0</v>
      </c>
      <c r="P944" s="37" t="str">
        <f>VLOOKUP($C944,'19'!$A$19:$P$300,16,FALSE)</f>
        <v xml:space="preserve"> </v>
      </c>
      <c r="Q944" s="37">
        <f>'19'!$K$54</f>
        <v>0</v>
      </c>
    </row>
    <row r="945" spans="1:17" x14ac:dyDescent="0.25">
      <c r="A945" s="46">
        <f t="shared" si="46"/>
        <v>19</v>
      </c>
      <c r="C945" s="37" t="str">
        <f>'19'!$A$55</f>
        <v xml:space="preserve"> </v>
      </c>
      <c r="E945" s="37" t="str">
        <f t="shared" si="44"/>
        <v>PV19</v>
      </c>
      <c r="F945" s="37" t="s">
        <v>327</v>
      </c>
      <c r="G945" s="37" t="str">
        <f>'19'!$C$10</f>
        <v xml:space="preserve"> </v>
      </c>
      <c r="H945" s="37">
        <f>VLOOKUP($C945,'19'!$A$19:$O$300,2,FALSE)</f>
        <v>0</v>
      </c>
      <c r="I945" s="47">
        <f>'19'!$C$11</f>
        <v>0</v>
      </c>
      <c r="J945" s="37">
        <v>0</v>
      </c>
      <c r="K945" s="37">
        <f>VLOOKUP($C945,'19'!$A$19:$O$300,15,FALSE)</f>
        <v>0</v>
      </c>
      <c r="L945" s="37">
        <f>VLOOKUP($C945,'19'!$A$19:$O$300,14,FALSE)</f>
        <v>0</v>
      </c>
      <c r="M945" s="37">
        <f>VLOOKUP($C945,'19'!$A$19:$O$300,13,FALSE)</f>
        <v>0</v>
      </c>
      <c r="N945" s="37">
        <f t="shared" si="45"/>
        <v>0</v>
      </c>
      <c r="O945" s="37">
        <f>'19'!$L$55</f>
        <v>0</v>
      </c>
      <c r="P945" s="37" t="str">
        <f>VLOOKUP($C945,'19'!$A$19:$P$300,16,FALSE)</f>
        <v xml:space="preserve"> </v>
      </c>
      <c r="Q945" s="37">
        <f>'19'!$K$55</f>
        <v>0</v>
      </c>
    </row>
    <row r="946" spans="1:17" x14ac:dyDescent="0.25">
      <c r="A946" s="46">
        <f t="shared" si="46"/>
        <v>19</v>
      </c>
      <c r="C946" s="37" t="str">
        <f>'19'!$A$56</f>
        <v xml:space="preserve"> </v>
      </c>
      <c r="E946" s="37" t="str">
        <f t="shared" si="44"/>
        <v>PV19</v>
      </c>
      <c r="F946" s="37" t="s">
        <v>327</v>
      </c>
      <c r="G946" s="37" t="str">
        <f>'19'!$C$10</f>
        <v xml:space="preserve"> </v>
      </c>
      <c r="H946" s="37">
        <f>VLOOKUP($C946,'19'!$A$19:$O$300,2,FALSE)</f>
        <v>0</v>
      </c>
      <c r="I946" s="47">
        <f>'19'!$C$11</f>
        <v>0</v>
      </c>
      <c r="J946" s="37">
        <v>0</v>
      </c>
      <c r="K946" s="37">
        <f>VLOOKUP($C946,'19'!$A$19:$O$300,15,FALSE)</f>
        <v>0</v>
      </c>
      <c r="L946" s="37">
        <f>VLOOKUP($C946,'19'!$A$19:$O$300,14,FALSE)</f>
        <v>0</v>
      </c>
      <c r="M946" s="37">
        <f>VLOOKUP($C946,'19'!$A$19:$O$300,13,FALSE)</f>
        <v>0</v>
      </c>
      <c r="N946" s="37">
        <f t="shared" si="45"/>
        <v>0</v>
      </c>
      <c r="O946" s="37">
        <f>'19'!$L$56</f>
        <v>0</v>
      </c>
      <c r="P946" s="37" t="str">
        <f>VLOOKUP($C946,'19'!$A$19:$P$300,16,FALSE)</f>
        <v xml:space="preserve"> </v>
      </c>
      <c r="Q946" s="37">
        <f>'19'!$K$56</f>
        <v>0</v>
      </c>
    </row>
    <row r="947" spans="1:17" x14ac:dyDescent="0.25">
      <c r="A947" s="46">
        <f t="shared" si="46"/>
        <v>19</v>
      </c>
      <c r="C947" s="37" t="str">
        <f>'19'!$A$57</f>
        <v xml:space="preserve"> </v>
      </c>
      <c r="E947" s="37" t="str">
        <f t="shared" si="44"/>
        <v>PV19</v>
      </c>
      <c r="F947" s="37" t="s">
        <v>327</v>
      </c>
      <c r="G947" s="37" t="str">
        <f>'19'!$C$10</f>
        <v xml:space="preserve"> </v>
      </c>
      <c r="H947" s="37">
        <f>VLOOKUP($C947,'19'!$A$19:$O$300,2,FALSE)</f>
        <v>0</v>
      </c>
      <c r="I947" s="47">
        <f>'19'!$C$11</f>
        <v>0</v>
      </c>
      <c r="J947" s="37">
        <v>0</v>
      </c>
      <c r="K947" s="37">
        <f>VLOOKUP($C947,'19'!$A$19:$O$300,15,FALSE)</f>
        <v>0</v>
      </c>
      <c r="L947" s="37">
        <f>VLOOKUP($C947,'19'!$A$19:$O$300,14,FALSE)</f>
        <v>0</v>
      </c>
      <c r="M947" s="37">
        <f>VLOOKUP($C947,'19'!$A$19:$O$300,13,FALSE)</f>
        <v>0</v>
      </c>
      <c r="N947" s="37">
        <f t="shared" si="45"/>
        <v>0</v>
      </c>
      <c r="O947" s="37">
        <f>'19'!$L$57</f>
        <v>0</v>
      </c>
      <c r="P947" s="37" t="str">
        <f>VLOOKUP($C947,'19'!$A$19:$P$300,16,FALSE)</f>
        <v xml:space="preserve"> </v>
      </c>
      <c r="Q947" s="37">
        <f>'19'!$K$57</f>
        <v>0</v>
      </c>
    </row>
    <row r="948" spans="1:17" x14ac:dyDescent="0.25">
      <c r="A948" s="46">
        <f t="shared" si="46"/>
        <v>19</v>
      </c>
      <c r="C948" s="37" t="str">
        <f>'19'!$A$58</f>
        <v xml:space="preserve"> </v>
      </c>
      <c r="E948" s="37" t="str">
        <f t="shared" si="44"/>
        <v>PV19</v>
      </c>
      <c r="F948" s="37" t="s">
        <v>327</v>
      </c>
      <c r="G948" s="37" t="str">
        <f>'19'!$C$10</f>
        <v xml:space="preserve"> </v>
      </c>
      <c r="H948" s="37">
        <f>VLOOKUP($C948,'19'!$A$19:$O$300,2,FALSE)</f>
        <v>0</v>
      </c>
      <c r="I948" s="47">
        <f>'19'!$C$11</f>
        <v>0</v>
      </c>
      <c r="J948" s="37">
        <v>0</v>
      </c>
      <c r="K948" s="37">
        <f>VLOOKUP($C948,'19'!$A$19:$O$300,15,FALSE)</f>
        <v>0</v>
      </c>
      <c r="L948" s="37">
        <f>VLOOKUP($C948,'19'!$A$19:$O$300,14,FALSE)</f>
        <v>0</v>
      </c>
      <c r="M948" s="37">
        <f>VLOOKUP($C948,'19'!$A$19:$O$300,13,FALSE)</f>
        <v>0</v>
      </c>
      <c r="N948" s="37">
        <f t="shared" si="45"/>
        <v>0</v>
      </c>
      <c r="O948" s="37">
        <f>'19'!$L$58</f>
        <v>0</v>
      </c>
      <c r="P948" s="37" t="str">
        <f>VLOOKUP($C948,'19'!$A$19:$P$300,16,FALSE)</f>
        <v xml:space="preserve"> </v>
      </c>
      <c r="Q948" s="37">
        <f>'19'!$K$58</f>
        <v>0</v>
      </c>
    </row>
    <row r="949" spans="1:17" x14ac:dyDescent="0.25">
      <c r="A949" s="46">
        <f t="shared" si="46"/>
        <v>19</v>
      </c>
      <c r="C949" s="37" t="str">
        <f>'19'!$A$59</f>
        <v xml:space="preserve"> </v>
      </c>
      <c r="E949" s="37" t="str">
        <f t="shared" si="44"/>
        <v>PV19</v>
      </c>
      <c r="F949" s="37" t="s">
        <v>327</v>
      </c>
      <c r="G949" s="37" t="str">
        <f>'19'!$C$10</f>
        <v xml:space="preserve"> </v>
      </c>
      <c r="H949" s="37">
        <f>VLOOKUP($C949,'19'!$A$19:$O$300,2,FALSE)</f>
        <v>0</v>
      </c>
      <c r="I949" s="47">
        <f>'19'!$C$11</f>
        <v>0</v>
      </c>
      <c r="J949" s="37">
        <v>0</v>
      </c>
      <c r="K949" s="37">
        <f>VLOOKUP($C949,'19'!$A$19:$O$300,15,FALSE)</f>
        <v>0</v>
      </c>
      <c r="L949" s="37">
        <f>VLOOKUP($C949,'19'!$A$19:$O$300,14,FALSE)</f>
        <v>0</v>
      </c>
      <c r="M949" s="37">
        <f>VLOOKUP($C949,'19'!$A$19:$O$300,13,FALSE)</f>
        <v>0</v>
      </c>
      <c r="N949" s="37">
        <f t="shared" si="45"/>
        <v>0</v>
      </c>
      <c r="O949" s="37">
        <f>'19'!$L$59</f>
        <v>0</v>
      </c>
      <c r="P949" s="37" t="str">
        <f>VLOOKUP($C949,'19'!$A$19:$P$300,16,FALSE)</f>
        <v xml:space="preserve"> </v>
      </c>
      <c r="Q949" s="37">
        <f>'19'!$K$59</f>
        <v>0</v>
      </c>
    </row>
    <row r="950" spans="1:17" x14ac:dyDescent="0.25">
      <c r="A950" s="46">
        <f t="shared" si="46"/>
        <v>19</v>
      </c>
      <c r="C950" s="37" t="str">
        <f>'19'!$A$60</f>
        <v xml:space="preserve"> </v>
      </c>
      <c r="E950" s="37" t="str">
        <f t="shared" si="44"/>
        <v>PV19</v>
      </c>
      <c r="F950" s="37" t="s">
        <v>327</v>
      </c>
      <c r="G950" s="37" t="str">
        <f>'19'!$C$10</f>
        <v xml:space="preserve"> </v>
      </c>
      <c r="H950" s="37">
        <f>VLOOKUP($C950,'19'!$A$19:$O$300,2,FALSE)</f>
        <v>0</v>
      </c>
      <c r="I950" s="47">
        <f>'19'!$C$11</f>
        <v>0</v>
      </c>
      <c r="J950" s="37">
        <v>0</v>
      </c>
      <c r="K950" s="37">
        <f>VLOOKUP($C950,'19'!$A$19:$O$300,15,FALSE)</f>
        <v>0</v>
      </c>
      <c r="L950" s="37">
        <f>VLOOKUP($C950,'19'!$A$19:$O$300,14,FALSE)</f>
        <v>0</v>
      </c>
      <c r="M950" s="37">
        <f>VLOOKUP($C950,'19'!$A$19:$O$300,13,FALSE)</f>
        <v>0</v>
      </c>
      <c r="N950" s="37">
        <f t="shared" si="45"/>
        <v>0</v>
      </c>
      <c r="O950" s="37">
        <f>'19'!$L$60</f>
        <v>0</v>
      </c>
      <c r="P950" s="37" t="str">
        <f>VLOOKUP($C950,'19'!$A$19:$P$300,16,FALSE)</f>
        <v xml:space="preserve"> </v>
      </c>
      <c r="Q950" s="37">
        <f>'19'!$K$60</f>
        <v>0</v>
      </c>
    </row>
    <row r="951" spans="1:17" x14ac:dyDescent="0.25">
      <c r="A951" s="46">
        <f t="shared" si="46"/>
        <v>19</v>
      </c>
      <c r="C951" s="37" t="str">
        <f>'19'!$A$61</f>
        <v xml:space="preserve"> </v>
      </c>
      <c r="E951" s="37" t="str">
        <f t="shared" si="44"/>
        <v>PV19</v>
      </c>
      <c r="F951" s="37" t="s">
        <v>327</v>
      </c>
      <c r="G951" s="37" t="str">
        <f>'19'!$C$10</f>
        <v xml:space="preserve"> </v>
      </c>
      <c r="H951" s="37">
        <f>VLOOKUP($C951,'19'!$A$19:$O$300,2,FALSE)</f>
        <v>0</v>
      </c>
      <c r="I951" s="47">
        <f>'19'!$C$11</f>
        <v>0</v>
      </c>
      <c r="J951" s="37">
        <v>0</v>
      </c>
      <c r="K951" s="37">
        <f>VLOOKUP($C951,'19'!$A$19:$O$300,15,FALSE)</f>
        <v>0</v>
      </c>
      <c r="L951" s="37">
        <f>VLOOKUP($C951,'19'!$A$19:$O$300,14,FALSE)</f>
        <v>0</v>
      </c>
      <c r="M951" s="37">
        <f>VLOOKUP($C951,'19'!$A$19:$O$300,13,FALSE)</f>
        <v>0</v>
      </c>
      <c r="N951" s="37">
        <f t="shared" si="45"/>
        <v>0</v>
      </c>
      <c r="O951" s="37">
        <f>'19'!$L$61</f>
        <v>0</v>
      </c>
      <c r="P951" s="37" t="str">
        <f>VLOOKUP($C951,'19'!$A$19:$P$300,16,FALSE)</f>
        <v xml:space="preserve"> </v>
      </c>
      <c r="Q951" s="37">
        <f>'19'!$K$61</f>
        <v>0</v>
      </c>
    </row>
    <row r="952" spans="1:17" x14ac:dyDescent="0.25">
      <c r="A952" s="46">
        <f t="shared" si="46"/>
        <v>19</v>
      </c>
      <c r="C952" s="37" t="str">
        <f>'19'!$A$62</f>
        <v xml:space="preserve"> </v>
      </c>
      <c r="E952" s="37" t="str">
        <f t="shared" si="44"/>
        <v>PV19</v>
      </c>
      <c r="F952" s="37" t="s">
        <v>327</v>
      </c>
      <c r="G952" s="37" t="str">
        <f>'19'!$C$10</f>
        <v xml:space="preserve"> </v>
      </c>
      <c r="H952" s="37">
        <f>VLOOKUP($C952,'19'!$A$19:$O$300,2,FALSE)</f>
        <v>0</v>
      </c>
      <c r="I952" s="47">
        <f>'19'!$C$11</f>
        <v>0</v>
      </c>
      <c r="J952" s="37">
        <v>0</v>
      </c>
      <c r="K952" s="37">
        <f>VLOOKUP($C952,'19'!$A$19:$O$300,15,FALSE)</f>
        <v>0</v>
      </c>
      <c r="L952" s="37">
        <f>VLOOKUP($C952,'19'!$A$19:$O$300,14,FALSE)</f>
        <v>0</v>
      </c>
      <c r="M952" s="37">
        <f>VLOOKUP($C952,'19'!$A$19:$O$300,13,FALSE)</f>
        <v>0</v>
      </c>
      <c r="N952" s="37">
        <f t="shared" si="45"/>
        <v>0</v>
      </c>
      <c r="O952" s="37">
        <f>'19'!$L$62</f>
        <v>0</v>
      </c>
      <c r="P952" s="37" t="str">
        <f>VLOOKUP($C952,'19'!$A$19:$P$300,16,FALSE)</f>
        <v xml:space="preserve"> </v>
      </c>
      <c r="Q952" s="37">
        <f>'19'!$K$62</f>
        <v>0</v>
      </c>
    </row>
    <row r="953" spans="1:17" x14ac:dyDescent="0.25">
      <c r="A953" s="46">
        <f t="shared" si="46"/>
        <v>19</v>
      </c>
      <c r="C953" s="37" t="str">
        <f>'19'!$A$63</f>
        <v xml:space="preserve"> </v>
      </c>
      <c r="E953" s="37" t="str">
        <f t="shared" si="44"/>
        <v>PV19</v>
      </c>
      <c r="F953" s="37" t="s">
        <v>327</v>
      </c>
      <c r="G953" s="37" t="str">
        <f>'19'!$C$10</f>
        <v xml:space="preserve"> </v>
      </c>
      <c r="H953" s="37">
        <f>VLOOKUP($C953,'19'!$A$19:$O$300,2,FALSE)</f>
        <v>0</v>
      </c>
      <c r="I953" s="47">
        <f>'19'!$C$11</f>
        <v>0</v>
      </c>
      <c r="J953" s="37">
        <v>0</v>
      </c>
      <c r="K953" s="37">
        <f>VLOOKUP($C953,'19'!$A$19:$O$300,15,FALSE)</f>
        <v>0</v>
      </c>
      <c r="L953" s="37">
        <f>VLOOKUP($C953,'19'!$A$19:$O$300,14,FALSE)</f>
        <v>0</v>
      </c>
      <c r="M953" s="37">
        <f>VLOOKUP($C953,'19'!$A$19:$O$300,13,FALSE)</f>
        <v>0</v>
      </c>
      <c r="N953" s="37">
        <f t="shared" si="45"/>
        <v>0</v>
      </c>
      <c r="O953" s="37">
        <f>'19'!$L$63</f>
        <v>0</v>
      </c>
      <c r="P953" s="37" t="str">
        <f>VLOOKUP($C953,'19'!$A$19:$P$300,16,FALSE)</f>
        <v xml:space="preserve"> </v>
      </c>
      <c r="Q953" s="37">
        <f>'19'!$K$63</f>
        <v>0</v>
      </c>
    </row>
    <row r="954" spans="1:17" x14ac:dyDescent="0.25">
      <c r="A954" s="46">
        <f t="shared" si="46"/>
        <v>19</v>
      </c>
      <c r="C954" s="37" t="str">
        <f>'19'!$A$64</f>
        <v xml:space="preserve"> </v>
      </c>
      <c r="E954" s="37" t="str">
        <f t="shared" si="44"/>
        <v>PV19</v>
      </c>
      <c r="F954" s="37" t="s">
        <v>327</v>
      </c>
      <c r="G954" s="37" t="str">
        <f>'19'!$C$10</f>
        <v xml:space="preserve"> </v>
      </c>
      <c r="H954" s="37">
        <f>VLOOKUP($C954,'19'!$A$19:$O$300,2,FALSE)</f>
        <v>0</v>
      </c>
      <c r="I954" s="47">
        <f>'19'!$C$11</f>
        <v>0</v>
      </c>
      <c r="J954" s="37">
        <v>0</v>
      </c>
      <c r="K954" s="37">
        <f>VLOOKUP($C954,'19'!$A$19:$O$300,15,FALSE)</f>
        <v>0</v>
      </c>
      <c r="L954" s="37">
        <f>VLOOKUP($C954,'19'!$A$19:$O$300,14,FALSE)</f>
        <v>0</v>
      </c>
      <c r="M954" s="37">
        <f>VLOOKUP($C954,'19'!$A$19:$O$300,13,FALSE)</f>
        <v>0</v>
      </c>
      <c r="N954" s="37">
        <f t="shared" si="45"/>
        <v>0</v>
      </c>
      <c r="O954" s="37">
        <f>'19'!$L$64</f>
        <v>0</v>
      </c>
      <c r="P954" s="37" t="str">
        <f>VLOOKUP($C954,'19'!$A$19:$P$300,16,FALSE)</f>
        <v xml:space="preserve"> </v>
      </c>
      <c r="Q954" s="37">
        <f>'19'!$K$64</f>
        <v>0</v>
      </c>
    </row>
    <row r="955" spans="1:17" x14ac:dyDescent="0.25">
      <c r="A955" s="46">
        <f t="shared" si="46"/>
        <v>19</v>
      </c>
      <c r="C955" s="37" t="str">
        <f>'19'!$A$65</f>
        <v xml:space="preserve"> </v>
      </c>
      <c r="E955" s="37" t="str">
        <f t="shared" si="44"/>
        <v>PV19</v>
      </c>
      <c r="F955" s="37" t="s">
        <v>327</v>
      </c>
      <c r="G955" s="37" t="str">
        <f>'19'!$C$10</f>
        <v xml:space="preserve"> </v>
      </c>
      <c r="H955" s="37">
        <f>VLOOKUP($C955,'19'!$A$19:$O$300,2,FALSE)</f>
        <v>0</v>
      </c>
      <c r="I955" s="47">
        <f>'19'!$C$11</f>
        <v>0</v>
      </c>
      <c r="J955" s="37">
        <v>0</v>
      </c>
      <c r="K955" s="37">
        <f>VLOOKUP($C955,'19'!$A$19:$O$300,15,FALSE)</f>
        <v>0</v>
      </c>
      <c r="L955" s="37">
        <f>VLOOKUP($C955,'19'!$A$19:$O$300,14,FALSE)</f>
        <v>0</v>
      </c>
      <c r="M955" s="37">
        <f>VLOOKUP($C955,'19'!$A$19:$O$300,13,FALSE)</f>
        <v>0</v>
      </c>
      <c r="N955" s="37">
        <f t="shared" si="45"/>
        <v>0</v>
      </c>
      <c r="O955" s="37">
        <f>'19'!$L$65</f>
        <v>0</v>
      </c>
      <c r="P955" s="37" t="str">
        <f>VLOOKUP($C955,'19'!$A$19:$P$300,16,FALSE)</f>
        <v xml:space="preserve"> </v>
      </c>
      <c r="Q955" s="37">
        <f>'19'!$K$65</f>
        <v>0</v>
      </c>
    </row>
    <row r="956" spans="1:17" x14ac:dyDescent="0.25">
      <c r="A956" s="46">
        <f t="shared" si="46"/>
        <v>19</v>
      </c>
      <c r="C956" s="37" t="str">
        <f>'19'!$A$66</f>
        <v xml:space="preserve"> </v>
      </c>
      <c r="E956" s="37" t="str">
        <f t="shared" si="44"/>
        <v>PV19</v>
      </c>
      <c r="F956" s="37" t="s">
        <v>327</v>
      </c>
      <c r="G956" s="37" t="str">
        <f>'19'!$C$10</f>
        <v xml:space="preserve"> </v>
      </c>
      <c r="H956" s="37">
        <f>VLOOKUP($C956,'19'!$A$19:$O$300,2,FALSE)</f>
        <v>0</v>
      </c>
      <c r="I956" s="47">
        <f>'19'!$C$11</f>
        <v>0</v>
      </c>
      <c r="J956" s="37">
        <v>0</v>
      </c>
      <c r="K956" s="37">
        <f>VLOOKUP($C956,'19'!$A$19:$O$300,15,FALSE)</f>
        <v>0</v>
      </c>
      <c r="L956" s="37">
        <f>VLOOKUP($C956,'19'!$A$19:$O$300,14,FALSE)</f>
        <v>0</v>
      </c>
      <c r="M956" s="37">
        <f>VLOOKUP($C956,'19'!$A$19:$O$300,13,FALSE)</f>
        <v>0</v>
      </c>
      <c r="N956" s="37">
        <f t="shared" si="45"/>
        <v>0</v>
      </c>
      <c r="O956" s="37">
        <f>'19'!$L$66</f>
        <v>0</v>
      </c>
      <c r="P956" s="37" t="str">
        <f>VLOOKUP($C956,'19'!$A$19:$P$300,16,FALSE)</f>
        <v xml:space="preserve"> </v>
      </c>
      <c r="Q956" s="37">
        <f>'19'!$K$66</f>
        <v>0</v>
      </c>
    </row>
    <row r="957" spans="1:17" x14ac:dyDescent="0.25">
      <c r="A957" s="46">
        <f t="shared" si="46"/>
        <v>19</v>
      </c>
      <c r="C957" s="37" t="str">
        <f>'19'!$A$67</f>
        <v xml:space="preserve"> </v>
      </c>
      <c r="E957" s="37" t="str">
        <f t="shared" si="44"/>
        <v>PV19</v>
      </c>
      <c r="F957" s="37" t="s">
        <v>327</v>
      </c>
      <c r="G957" s="37" t="str">
        <f>'19'!$C$10</f>
        <v xml:space="preserve"> </v>
      </c>
      <c r="H957" s="37">
        <f>VLOOKUP($C957,'19'!$A$19:$O$300,2,FALSE)</f>
        <v>0</v>
      </c>
      <c r="I957" s="47">
        <f>'19'!$C$11</f>
        <v>0</v>
      </c>
      <c r="J957" s="37">
        <v>0</v>
      </c>
      <c r="K957" s="37">
        <f>VLOOKUP($C957,'19'!$A$19:$O$300,15,FALSE)</f>
        <v>0</v>
      </c>
      <c r="L957" s="37">
        <f>VLOOKUP($C957,'19'!$A$19:$O$300,14,FALSE)</f>
        <v>0</v>
      </c>
      <c r="M957" s="37">
        <f>VLOOKUP($C957,'19'!$A$19:$O$300,13,FALSE)</f>
        <v>0</v>
      </c>
      <c r="N957" s="37">
        <f t="shared" si="45"/>
        <v>0</v>
      </c>
      <c r="O957" s="37">
        <f>'19'!$L$67</f>
        <v>0</v>
      </c>
      <c r="P957" s="37" t="str">
        <f>VLOOKUP($C957,'19'!$A$19:$P$300,16,FALSE)</f>
        <v xml:space="preserve"> </v>
      </c>
      <c r="Q957" s="37">
        <f>'19'!$K$67</f>
        <v>0</v>
      </c>
    </row>
    <row r="958" spans="1:17" x14ac:dyDescent="0.25">
      <c r="A958" s="46">
        <f t="shared" si="46"/>
        <v>19</v>
      </c>
      <c r="C958" s="37" t="str">
        <f>'19'!$A$68</f>
        <v xml:space="preserve"> </v>
      </c>
      <c r="E958" s="37" t="str">
        <f t="shared" si="44"/>
        <v>PV19</v>
      </c>
      <c r="F958" s="37" t="s">
        <v>327</v>
      </c>
      <c r="G958" s="37" t="str">
        <f>'19'!$C$10</f>
        <v xml:space="preserve"> </v>
      </c>
      <c r="H958" s="37">
        <f>VLOOKUP($C958,'19'!$A$19:$O$300,2,FALSE)</f>
        <v>0</v>
      </c>
      <c r="I958" s="47">
        <f>'19'!$C$11</f>
        <v>0</v>
      </c>
      <c r="J958" s="37">
        <v>0</v>
      </c>
      <c r="K958" s="37">
        <f>VLOOKUP($C958,'19'!$A$19:$O$300,15,FALSE)</f>
        <v>0</v>
      </c>
      <c r="L958" s="37">
        <f>VLOOKUP($C958,'19'!$A$19:$O$300,14,FALSE)</f>
        <v>0</v>
      </c>
      <c r="M958" s="37">
        <f>VLOOKUP($C958,'19'!$A$19:$O$300,13,FALSE)</f>
        <v>0</v>
      </c>
      <c r="N958" s="37">
        <f t="shared" si="45"/>
        <v>0</v>
      </c>
      <c r="O958" s="37">
        <f>'19'!$L$68</f>
        <v>0</v>
      </c>
      <c r="P958" s="37" t="str">
        <f>VLOOKUP($C958,'19'!$A$19:$P$300,16,FALSE)</f>
        <v xml:space="preserve"> </v>
      </c>
      <c r="Q958" s="37">
        <f>'19'!$K$68</f>
        <v>0</v>
      </c>
    </row>
    <row r="959" spans="1:17" x14ac:dyDescent="0.25">
      <c r="A959" s="44">
        <f t="shared" si="46"/>
        <v>20</v>
      </c>
      <c r="C959" s="37" t="str">
        <f>'20'!$A$19</f>
        <v xml:space="preserve"> </v>
      </c>
      <c r="E959" s="37" t="str">
        <f t="shared" si="44"/>
        <v>PV20</v>
      </c>
      <c r="F959" s="37" t="s">
        <v>327</v>
      </c>
      <c r="G959" s="37" t="str">
        <f>'20'!$C$10</f>
        <v xml:space="preserve"> </v>
      </c>
      <c r="H959" s="37">
        <f>VLOOKUP($C959,'20'!$A$19:$O$300,2,FALSE)</f>
        <v>0</v>
      </c>
      <c r="I959" s="47">
        <f>'20'!$C$11</f>
        <v>0</v>
      </c>
      <c r="J959" s="37">
        <v>0</v>
      </c>
      <c r="K959" s="37">
        <f>VLOOKUP($C959,'20'!$A$19:$O$300,15,FALSE)</f>
        <v>0</v>
      </c>
      <c r="L959" s="37">
        <f>VLOOKUP($C959,'20'!$A$19:$O$300,14,FALSE)</f>
        <v>0</v>
      </c>
      <c r="M959" s="37">
        <f>VLOOKUP($C959,'20'!$A$19:$O$300,13,FALSE)</f>
        <v>0</v>
      </c>
      <c r="N959" s="37">
        <f t="shared" si="45"/>
        <v>0</v>
      </c>
      <c r="O959" s="37">
        <f>'20'!$L$19</f>
        <v>0</v>
      </c>
      <c r="P959" s="37" t="str">
        <f>VLOOKUP($C959,'20'!$A$19:$P$300,16,FALSE)</f>
        <v xml:space="preserve"> </v>
      </c>
      <c r="Q959" s="37">
        <f>'20'!$K$19</f>
        <v>0</v>
      </c>
    </row>
    <row r="960" spans="1:17" x14ac:dyDescent="0.25">
      <c r="A960" s="44">
        <f t="shared" si="46"/>
        <v>20</v>
      </c>
      <c r="C960" s="37" t="str">
        <f>'20'!$A$20</f>
        <v xml:space="preserve"> </v>
      </c>
      <c r="E960" s="37" t="str">
        <f t="shared" si="44"/>
        <v>PV20</v>
      </c>
      <c r="F960" s="37" t="s">
        <v>327</v>
      </c>
      <c r="G960" s="37" t="str">
        <f>'20'!$C$10</f>
        <v xml:space="preserve"> </v>
      </c>
      <c r="H960" s="37">
        <f>VLOOKUP($C960,'20'!$A$19:$O$300,2,FALSE)</f>
        <v>0</v>
      </c>
      <c r="I960" s="47">
        <f>'20'!$C$11</f>
        <v>0</v>
      </c>
      <c r="J960" s="37">
        <v>0</v>
      </c>
      <c r="K960" s="37">
        <f>VLOOKUP($C960,'20'!$A$19:$O$300,15,FALSE)</f>
        <v>0</v>
      </c>
      <c r="L960" s="37">
        <f>VLOOKUP($C960,'20'!$A$19:$O$300,14,FALSE)</f>
        <v>0</v>
      </c>
      <c r="M960" s="37">
        <f>VLOOKUP($C960,'20'!$A$19:$O$300,13,FALSE)</f>
        <v>0</v>
      </c>
      <c r="N960" s="37">
        <f t="shared" si="45"/>
        <v>0</v>
      </c>
      <c r="O960" s="37">
        <f>'20'!$L$20</f>
        <v>0</v>
      </c>
      <c r="P960" s="37" t="str">
        <f>VLOOKUP($C960,'20'!$A$19:$P$300,16,FALSE)</f>
        <v xml:space="preserve"> </v>
      </c>
      <c r="Q960" s="37">
        <f>'20'!$K$20</f>
        <v>0</v>
      </c>
    </row>
    <row r="961" spans="1:17" x14ac:dyDescent="0.25">
      <c r="A961" s="44">
        <f t="shared" si="46"/>
        <v>20</v>
      </c>
      <c r="C961" s="37" t="str">
        <f>'20'!$A$21</f>
        <v xml:space="preserve"> </v>
      </c>
      <c r="E961" s="37" t="str">
        <f t="shared" si="44"/>
        <v>PV20</v>
      </c>
      <c r="F961" s="37" t="s">
        <v>327</v>
      </c>
      <c r="G961" s="37" t="str">
        <f>'20'!$C$10</f>
        <v xml:space="preserve"> </v>
      </c>
      <c r="H961" s="37">
        <f>VLOOKUP($C961,'20'!$A$19:$O$300,2,FALSE)</f>
        <v>0</v>
      </c>
      <c r="I961" s="47">
        <f>'20'!$C$11</f>
        <v>0</v>
      </c>
      <c r="J961" s="37">
        <v>0</v>
      </c>
      <c r="K961" s="37">
        <f>VLOOKUP($C961,'20'!$A$19:$O$300,15,FALSE)</f>
        <v>0</v>
      </c>
      <c r="L961" s="37">
        <f>VLOOKUP($C961,'20'!$A$19:$O$300,14,FALSE)</f>
        <v>0</v>
      </c>
      <c r="M961" s="37">
        <f>VLOOKUP($C961,'20'!$A$19:$O$300,13,FALSE)</f>
        <v>0</v>
      </c>
      <c r="N961" s="37">
        <f t="shared" si="45"/>
        <v>0</v>
      </c>
      <c r="O961" s="37">
        <f>'20'!$L$21</f>
        <v>0</v>
      </c>
      <c r="P961" s="37" t="str">
        <f>VLOOKUP($C961,'20'!$A$19:$P$300,16,FALSE)</f>
        <v xml:space="preserve"> </v>
      </c>
      <c r="Q961" s="37">
        <f>'20'!$K$21</f>
        <v>0</v>
      </c>
    </row>
    <row r="962" spans="1:17" x14ac:dyDescent="0.25">
      <c r="A962" s="44">
        <f t="shared" si="46"/>
        <v>20</v>
      </c>
      <c r="C962" s="37" t="str">
        <f>'20'!$A$22</f>
        <v xml:space="preserve"> </v>
      </c>
      <c r="E962" s="37" t="str">
        <f t="shared" si="44"/>
        <v>PV20</v>
      </c>
      <c r="F962" s="37" t="s">
        <v>327</v>
      </c>
      <c r="G962" s="37" t="str">
        <f>'20'!$C$10</f>
        <v xml:space="preserve"> </v>
      </c>
      <c r="H962" s="37">
        <f>VLOOKUP($C962,'20'!$A$19:$O$300,2,FALSE)</f>
        <v>0</v>
      </c>
      <c r="I962" s="47">
        <f>'20'!$C$11</f>
        <v>0</v>
      </c>
      <c r="J962" s="37">
        <v>0</v>
      </c>
      <c r="K962" s="37">
        <f>VLOOKUP($C962,'20'!$A$19:$O$300,15,FALSE)</f>
        <v>0</v>
      </c>
      <c r="L962" s="37">
        <f>VLOOKUP($C962,'20'!$A$19:$O$300,14,FALSE)</f>
        <v>0</v>
      </c>
      <c r="M962" s="37">
        <f>VLOOKUP($C962,'20'!$A$19:$O$300,13,FALSE)</f>
        <v>0</v>
      </c>
      <c r="N962" s="37">
        <f t="shared" si="45"/>
        <v>0</v>
      </c>
      <c r="O962" s="37">
        <f>'20'!$L$22</f>
        <v>0</v>
      </c>
      <c r="P962" s="37" t="str">
        <f>VLOOKUP($C962,'20'!$A$19:$P$300,16,FALSE)</f>
        <v xml:space="preserve"> </v>
      </c>
      <c r="Q962" s="37">
        <f>'20'!$K$22</f>
        <v>0</v>
      </c>
    </row>
    <row r="963" spans="1:17" x14ac:dyDescent="0.25">
      <c r="A963" s="44">
        <f t="shared" si="46"/>
        <v>20</v>
      </c>
      <c r="C963" s="37" t="str">
        <f>'20'!$A$23</f>
        <v xml:space="preserve"> </v>
      </c>
      <c r="E963" s="37" t="str">
        <f t="shared" si="44"/>
        <v>PV20</v>
      </c>
      <c r="F963" s="37" t="s">
        <v>327</v>
      </c>
      <c r="G963" s="37" t="str">
        <f>'20'!$C$10</f>
        <v xml:space="preserve"> </v>
      </c>
      <c r="H963" s="37">
        <f>VLOOKUP($C963,'20'!$A$19:$O$300,2,FALSE)</f>
        <v>0</v>
      </c>
      <c r="I963" s="47">
        <f>'20'!$C$11</f>
        <v>0</v>
      </c>
      <c r="J963" s="37">
        <v>0</v>
      </c>
      <c r="K963" s="37">
        <f>VLOOKUP($C963,'20'!$A$19:$O$300,15,FALSE)</f>
        <v>0</v>
      </c>
      <c r="L963" s="37">
        <f>VLOOKUP($C963,'20'!$A$19:$O$300,14,FALSE)</f>
        <v>0</v>
      </c>
      <c r="M963" s="37">
        <f>VLOOKUP($C963,'20'!$A$19:$O$300,13,FALSE)</f>
        <v>0</v>
      </c>
      <c r="N963" s="37">
        <f t="shared" si="45"/>
        <v>0</v>
      </c>
      <c r="O963" s="37">
        <f>'20'!$L$23</f>
        <v>0</v>
      </c>
      <c r="P963" s="37" t="str">
        <f>VLOOKUP($C963,'20'!$A$19:$P$300,16,FALSE)</f>
        <v xml:space="preserve"> </v>
      </c>
      <c r="Q963" s="37">
        <f>'20'!$K$23</f>
        <v>0</v>
      </c>
    </row>
    <row r="964" spans="1:17" x14ac:dyDescent="0.25">
      <c r="A964" s="44">
        <f t="shared" si="46"/>
        <v>20</v>
      </c>
      <c r="C964" s="37" t="str">
        <f>'20'!$A$24</f>
        <v xml:space="preserve"> </v>
      </c>
      <c r="E964" s="37" t="str">
        <f t="shared" si="44"/>
        <v>PV20</v>
      </c>
      <c r="F964" s="37" t="s">
        <v>327</v>
      </c>
      <c r="G964" s="37" t="str">
        <f>'20'!$C$10</f>
        <v xml:space="preserve"> </v>
      </c>
      <c r="H964" s="37">
        <f>VLOOKUP($C964,'20'!$A$19:$O$300,2,FALSE)</f>
        <v>0</v>
      </c>
      <c r="I964" s="47">
        <f>'20'!$C$11</f>
        <v>0</v>
      </c>
      <c r="J964" s="37">
        <v>0</v>
      </c>
      <c r="K964" s="37">
        <f>VLOOKUP($C964,'20'!$A$19:$O$300,15,FALSE)</f>
        <v>0</v>
      </c>
      <c r="L964" s="37">
        <f>VLOOKUP($C964,'20'!$A$19:$O$300,14,FALSE)</f>
        <v>0</v>
      </c>
      <c r="M964" s="37">
        <f>VLOOKUP($C964,'20'!$A$19:$O$300,13,FALSE)</f>
        <v>0</v>
      </c>
      <c r="N964" s="37">
        <f t="shared" si="45"/>
        <v>0</v>
      </c>
      <c r="O964" s="37">
        <f>'20'!$L$24</f>
        <v>0</v>
      </c>
      <c r="P964" s="37" t="str">
        <f>VLOOKUP($C964,'20'!$A$19:$P$300,16,FALSE)</f>
        <v xml:space="preserve"> </v>
      </c>
      <c r="Q964" s="37">
        <f>'20'!$K$24</f>
        <v>0</v>
      </c>
    </row>
    <row r="965" spans="1:17" x14ac:dyDescent="0.25">
      <c r="A965" s="44">
        <f t="shared" si="46"/>
        <v>20</v>
      </c>
      <c r="C965" s="37" t="str">
        <f>'20'!$A$25</f>
        <v xml:space="preserve"> </v>
      </c>
      <c r="E965" s="37" t="str">
        <f t="shared" si="44"/>
        <v>PV20</v>
      </c>
      <c r="F965" s="37" t="s">
        <v>327</v>
      </c>
      <c r="G965" s="37" t="str">
        <f>'20'!$C$10</f>
        <v xml:space="preserve"> </v>
      </c>
      <c r="H965" s="37">
        <f>VLOOKUP($C965,'20'!$A$19:$O$300,2,FALSE)</f>
        <v>0</v>
      </c>
      <c r="I965" s="47">
        <f>'20'!$C$11</f>
        <v>0</v>
      </c>
      <c r="J965" s="37">
        <v>0</v>
      </c>
      <c r="K965" s="37">
        <f>VLOOKUP($C965,'20'!$A$19:$O$300,15,FALSE)</f>
        <v>0</v>
      </c>
      <c r="L965" s="37">
        <f>VLOOKUP($C965,'20'!$A$19:$O$300,14,FALSE)</f>
        <v>0</v>
      </c>
      <c r="M965" s="37">
        <f>VLOOKUP($C965,'20'!$A$19:$O$300,13,FALSE)</f>
        <v>0</v>
      </c>
      <c r="N965" s="37">
        <f t="shared" si="45"/>
        <v>0</v>
      </c>
      <c r="O965" s="37">
        <f>'20'!$L$25</f>
        <v>0</v>
      </c>
      <c r="P965" s="37" t="str">
        <f>VLOOKUP($C965,'20'!$A$19:$P$300,16,FALSE)</f>
        <v xml:space="preserve"> </v>
      </c>
      <c r="Q965" s="37">
        <f>'20'!$K$25</f>
        <v>0</v>
      </c>
    </row>
    <row r="966" spans="1:17" x14ac:dyDescent="0.25">
      <c r="A966" s="44">
        <f t="shared" si="46"/>
        <v>20</v>
      </c>
      <c r="C966" s="37" t="str">
        <f>'20'!$A$26</f>
        <v xml:space="preserve"> </v>
      </c>
      <c r="E966" s="37" t="str">
        <f t="shared" si="44"/>
        <v>PV20</v>
      </c>
      <c r="F966" s="37" t="s">
        <v>327</v>
      </c>
      <c r="G966" s="37" t="str">
        <f>'20'!$C$10</f>
        <v xml:space="preserve"> </v>
      </c>
      <c r="H966" s="37">
        <f>VLOOKUP($C966,'20'!$A$19:$O$300,2,FALSE)</f>
        <v>0</v>
      </c>
      <c r="I966" s="47">
        <f>'20'!$C$11</f>
        <v>0</v>
      </c>
      <c r="J966" s="37">
        <v>0</v>
      </c>
      <c r="K966" s="37">
        <f>VLOOKUP($C966,'20'!$A$19:$O$300,15,FALSE)</f>
        <v>0</v>
      </c>
      <c r="L966" s="37">
        <f>VLOOKUP($C966,'20'!$A$19:$O$300,14,FALSE)</f>
        <v>0</v>
      </c>
      <c r="M966" s="37">
        <f>VLOOKUP($C966,'20'!$A$19:$O$300,13,FALSE)</f>
        <v>0</v>
      </c>
      <c r="N966" s="37">
        <f t="shared" si="45"/>
        <v>0</v>
      </c>
      <c r="O966" s="37">
        <f>'20'!$L$26</f>
        <v>0</v>
      </c>
      <c r="P966" s="37" t="str">
        <f>VLOOKUP($C966,'20'!$A$19:$P$300,16,FALSE)</f>
        <v xml:space="preserve"> </v>
      </c>
      <c r="Q966" s="37">
        <f>'20'!$K$26</f>
        <v>0</v>
      </c>
    </row>
    <row r="967" spans="1:17" x14ac:dyDescent="0.25">
      <c r="A967" s="44">
        <f t="shared" si="46"/>
        <v>20</v>
      </c>
      <c r="C967" s="37" t="str">
        <f>'20'!$A$27</f>
        <v xml:space="preserve"> </v>
      </c>
      <c r="E967" s="37" t="str">
        <f t="shared" si="44"/>
        <v>PV20</v>
      </c>
      <c r="F967" s="37" t="s">
        <v>327</v>
      </c>
      <c r="G967" s="37" t="str">
        <f>'20'!$C$10</f>
        <v xml:space="preserve"> </v>
      </c>
      <c r="H967" s="37">
        <f>VLOOKUP($C967,'20'!$A$19:$O$300,2,FALSE)</f>
        <v>0</v>
      </c>
      <c r="I967" s="47">
        <f>'20'!$C$11</f>
        <v>0</v>
      </c>
      <c r="J967" s="37">
        <v>0</v>
      </c>
      <c r="K967" s="37">
        <f>VLOOKUP($C967,'20'!$A$19:$O$300,15,FALSE)</f>
        <v>0</v>
      </c>
      <c r="L967" s="37">
        <f>VLOOKUP($C967,'20'!$A$19:$O$300,14,FALSE)</f>
        <v>0</v>
      </c>
      <c r="M967" s="37">
        <f>VLOOKUP($C967,'20'!$A$19:$O$300,13,FALSE)</f>
        <v>0</v>
      </c>
      <c r="N967" s="37">
        <f t="shared" si="45"/>
        <v>0</v>
      </c>
      <c r="O967" s="37">
        <f>'20'!$L$27</f>
        <v>0</v>
      </c>
      <c r="P967" s="37" t="str">
        <f>VLOOKUP($C967,'20'!$A$19:$P$300,16,FALSE)</f>
        <v xml:space="preserve"> </v>
      </c>
      <c r="Q967" s="37">
        <f>'20'!$K$27</f>
        <v>0</v>
      </c>
    </row>
    <row r="968" spans="1:17" x14ac:dyDescent="0.25">
      <c r="A968" s="44">
        <f t="shared" si="46"/>
        <v>20</v>
      </c>
      <c r="C968" s="37" t="str">
        <f>'20'!$A$28</f>
        <v xml:space="preserve"> </v>
      </c>
      <c r="E968" s="37" t="str">
        <f t="shared" si="44"/>
        <v>PV20</v>
      </c>
      <c r="F968" s="37" t="s">
        <v>327</v>
      </c>
      <c r="G968" s="37" t="str">
        <f>'20'!$C$10</f>
        <v xml:space="preserve"> </v>
      </c>
      <c r="H968" s="37">
        <f>VLOOKUP($C968,'20'!$A$19:$O$300,2,FALSE)</f>
        <v>0</v>
      </c>
      <c r="I968" s="47">
        <f>'20'!$C$11</f>
        <v>0</v>
      </c>
      <c r="J968" s="37">
        <v>0</v>
      </c>
      <c r="K968" s="37">
        <f>VLOOKUP($C968,'20'!$A$19:$O$300,15,FALSE)</f>
        <v>0</v>
      </c>
      <c r="L968" s="37">
        <f>VLOOKUP($C968,'20'!$A$19:$O$300,14,FALSE)</f>
        <v>0</v>
      </c>
      <c r="M968" s="37">
        <f>VLOOKUP($C968,'20'!$A$19:$O$300,13,FALSE)</f>
        <v>0</v>
      </c>
      <c r="N968" s="37">
        <f t="shared" si="45"/>
        <v>0</v>
      </c>
      <c r="O968" s="37">
        <f>'20'!$L$28</f>
        <v>0</v>
      </c>
      <c r="P968" s="37" t="str">
        <f>VLOOKUP($C968,'20'!$A$19:$P$300,16,FALSE)</f>
        <v xml:space="preserve"> </v>
      </c>
      <c r="Q968" s="37">
        <f>'20'!$K$28</f>
        <v>0</v>
      </c>
    </row>
    <row r="969" spans="1:17" x14ac:dyDescent="0.25">
      <c r="A969" s="44">
        <f t="shared" si="46"/>
        <v>20</v>
      </c>
      <c r="C969" s="37" t="str">
        <f>'20'!$A$29</f>
        <v xml:space="preserve"> </v>
      </c>
      <c r="E969" s="37" t="str">
        <f t="shared" si="44"/>
        <v>PV20</v>
      </c>
      <c r="F969" s="37" t="s">
        <v>327</v>
      </c>
      <c r="G969" s="37" t="str">
        <f>'20'!$C$10</f>
        <v xml:space="preserve"> </v>
      </c>
      <c r="H969" s="37">
        <f>VLOOKUP($C969,'20'!$A$19:$O$300,2,FALSE)</f>
        <v>0</v>
      </c>
      <c r="I969" s="47">
        <f>'20'!$C$11</f>
        <v>0</v>
      </c>
      <c r="J969" s="37">
        <v>0</v>
      </c>
      <c r="K969" s="37">
        <f>VLOOKUP($C969,'20'!$A$19:$O$300,15,FALSE)</f>
        <v>0</v>
      </c>
      <c r="L969" s="37">
        <f>VLOOKUP($C969,'20'!$A$19:$O$300,14,FALSE)</f>
        <v>0</v>
      </c>
      <c r="M969" s="37">
        <f>VLOOKUP($C969,'20'!$A$19:$O$300,13,FALSE)</f>
        <v>0</v>
      </c>
      <c r="N969" s="37">
        <f t="shared" si="45"/>
        <v>0</v>
      </c>
      <c r="O969" s="37">
        <f>'20'!$L$29</f>
        <v>0</v>
      </c>
      <c r="P969" s="37" t="str">
        <f>VLOOKUP($C969,'20'!$A$19:$P$300,16,FALSE)</f>
        <v xml:space="preserve"> </v>
      </c>
      <c r="Q969" s="37">
        <f>'20'!$K$29</f>
        <v>0</v>
      </c>
    </row>
    <row r="970" spans="1:17" x14ac:dyDescent="0.25">
      <c r="A970" s="44">
        <f t="shared" si="46"/>
        <v>20</v>
      </c>
      <c r="C970" s="37" t="str">
        <f>'20'!$A$30</f>
        <v xml:space="preserve"> </v>
      </c>
      <c r="E970" s="37" t="str">
        <f t="shared" ref="E970:E1033" si="47">CONCATENATE("PV",A970)</f>
        <v>PV20</v>
      </c>
      <c r="F970" s="37" t="s">
        <v>327</v>
      </c>
      <c r="G970" s="37" t="str">
        <f>'20'!$C$10</f>
        <v xml:space="preserve"> </v>
      </c>
      <c r="H970" s="37">
        <f>VLOOKUP($C970,'20'!$A$19:$O$300,2,FALSE)</f>
        <v>0</v>
      </c>
      <c r="I970" s="47">
        <f>'20'!$C$11</f>
        <v>0</v>
      </c>
      <c r="J970" s="37">
        <v>0</v>
      </c>
      <c r="K970" s="37">
        <f>VLOOKUP($C970,'20'!$A$19:$O$300,15,FALSE)</f>
        <v>0</v>
      </c>
      <c r="L970" s="37">
        <f>VLOOKUP($C970,'20'!$A$19:$O$300,14,FALSE)</f>
        <v>0</v>
      </c>
      <c r="M970" s="37">
        <f>VLOOKUP($C970,'20'!$A$19:$O$300,13,FALSE)</f>
        <v>0</v>
      </c>
      <c r="N970" s="37">
        <f t="shared" ref="N970:N1033" si="48">H970</f>
        <v>0</v>
      </c>
      <c r="O970" s="37">
        <f>'20'!$L$30</f>
        <v>0</v>
      </c>
      <c r="P970" s="37" t="str">
        <f>VLOOKUP($C970,'20'!$A$19:$P$300,16,FALSE)</f>
        <v xml:space="preserve"> </v>
      </c>
      <c r="Q970" s="37">
        <f>'20'!$K$30</f>
        <v>0</v>
      </c>
    </row>
    <row r="971" spans="1:17" x14ac:dyDescent="0.25">
      <c r="A971" s="44">
        <f t="shared" si="46"/>
        <v>20</v>
      </c>
      <c r="C971" s="37" t="str">
        <f>'20'!$A$31</f>
        <v xml:space="preserve"> </v>
      </c>
      <c r="E971" s="37" t="str">
        <f t="shared" si="47"/>
        <v>PV20</v>
      </c>
      <c r="F971" s="37" t="s">
        <v>327</v>
      </c>
      <c r="G971" s="37" t="str">
        <f>'20'!$C$10</f>
        <v xml:space="preserve"> </v>
      </c>
      <c r="H971" s="37">
        <f>VLOOKUP($C971,'20'!$A$19:$O$300,2,FALSE)</f>
        <v>0</v>
      </c>
      <c r="I971" s="47">
        <f>'20'!$C$11</f>
        <v>0</v>
      </c>
      <c r="J971" s="37">
        <v>0</v>
      </c>
      <c r="K971" s="37">
        <f>VLOOKUP($C971,'20'!$A$19:$O$300,15,FALSE)</f>
        <v>0</v>
      </c>
      <c r="L971" s="37">
        <f>VLOOKUP($C971,'20'!$A$19:$O$300,14,FALSE)</f>
        <v>0</v>
      </c>
      <c r="M971" s="37">
        <f>VLOOKUP($C971,'20'!$A$19:$O$300,13,FALSE)</f>
        <v>0</v>
      </c>
      <c r="N971" s="37">
        <f t="shared" si="48"/>
        <v>0</v>
      </c>
      <c r="O971" s="37">
        <f>'20'!$L$31</f>
        <v>0</v>
      </c>
      <c r="P971" s="37" t="str">
        <f>VLOOKUP($C971,'20'!$A$19:$P$300,16,FALSE)</f>
        <v xml:space="preserve"> </v>
      </c>
      <c r="Q971" s="37">
        <f>'20'!$K$31</f>
        <v>0</v>
      </c>
    </row>
    <row r="972" spans="1:17" x14ac:dyDescent="0.25">
      <c r="A972" s="44">
        <f t="shared" si="46"/>
        <v>20</v>
      </c>
      <c r="C972" s="37" t="str">
        <f>'20'!$A$32</f>
        <v xml:space="preserve"> </v>
      </c>
      <c r="E972" s="37" t="str">
        <f t="shared" si="47"/>
        <v>PV20</v>
      </c>
      <c r="F972" s="37" t="s">
        <v>327</v>
      </c>
      <c r="G972" s="37" t="str">
        <f>'20'!$C$10</f>
        <v xml:space="preserve"> </v>
      </c>
      <c r="H972" s="37">
        <f>VLOOKUP($C972,'20'!$A$19:$O$300,2,FALSE)</f>
        <v>0</v>
      </c>
      <c r="I972" s="47">
        <f>'20'!$C$11</f>
        <v>0</v>
      </c>
      <c r="J972" s="37">
        <v>0</v>
      </c>
      <c r="K972" s="37">
        <f>VLOOKUP($C972,'20'!$A$19:$O$300,15,FALSE)</f>
        <v>0</v>
      </c>
      <c r="L972" s="37">
        <f>VLOOKUP($C972,'20'!$A$19:$O$300,14,FALSE)</f>
        <v>0</v>
      </c>
      <c r="M972" s="37">
        <f>VLOOKUP($C972,'20'!$A$19:$O$300,13,FALSE)</f>
        <v>0</v>
      </c>
      <c r="N972" s="37">
        <f t="shared" si="48"/>
        <v>0</v>
      </c>
      <c r="O972" s="37">
        <f>'20'!$L$32</f>
        <v>0</v>
      </c>
      <c r="P972" s="37" t="str">
        <f>VLOOKUP($C972,'20'!$A$19:$P$300,16,FALSE)</f>
        <v xml:space="preserve"> </v>
      </c>
      <c r="Q972" s="37">
        <f>'20'!$K$32</f>
        <v>0</v>
      </c>
    </row>
    <row r="973" spans="1:17" x14ac:dyDescent="0.25">
      <c r="A973" s="44">
        <f t="shared" si="46"/>
        <v>20</v>
      </c>
      <c r="C973" s="37" t="str">
        <f>'20'!$A$33</f>
        <v xml:space="preserve"> </v>
      </c>
      <c r="E973" s="37" t="str">
        <f t="shared" si="47"/>
        <v>PV20</v>
      </c>
      <c r="F973" s="37" t="s">
        <v>327</v>
      </c>
      <c r="G973" s="37" t="str">
        <f>'20'!$C$10</f>
        <v xml:space="preserve"> </v>
      </c>
      <c r="H973" s="37">
        <f>VLOOKUP($C973,'20'!$A$19:$O$300,2,FALSE)</f>
        <v>0</v>
      </c>
      <c r="I973" s="47">
        <f>'20'!$C$11</f>
        <v>0</v>
      </c>
      <c r="J973" s="37">
        <v>0</v>
      </c>
      <c r="K973" s="37">
        <f>VLOOKUP($C973,'20'!$A$19:$O$300,15,FALSE)</f>
        <v>0</v>
      </c>
      <c r="L973" s="37">
        <f>VLOOKUP($C973,'20'!$A$19:$O$300,14,FALSE)</f>
        <v>0</v>
      </c>
      <c r="M973" s="37">
        <f>VLOOKUP($C973,'20'!$A$19:$O$300,13,FALSE)</f>
        <v>0</v>
      </c>
      <c r="N973" s="37">
        <f t="shared" si="48"/>
        <v>0</v>
      </c>
      <c r="O973" s="37">
        <f>'20'!$L$33</f>
        <v>0</v>
      </c>
      <c r="P973" s="37" t="str">
        <f>VLOOKUP($C973,'20'!$A$19:$P$300,16,FALSE)</f>
        <v xml:space="preserve"> </v>
      </c>
      <c r="Q973" s="37">
        <f>'20'!$K$33</f>
        <v>0</v>
      </c>
    </row>
    <row r="974" spans="1:17" x14ac:dyDescent="0.25">
      <c r="A974" s="44">
        <f t="shared" si="46"/>
        <v>20</v>
      </c>
      <c r="C974" s="37" t="str">
        <f>'20'!$A$34</f>
        <v xml:space="preserve"> </v>
      </c>
      <c r="E974" s="37" t="str">
        <f t="shared" si="47"/>
        <v>PV20</v>
      </c>
      <c r="F974" s="37" t="s">
        <v>327</v>
      </c>
      <c r="G974" s="37" t="str">
        <f>'20'!$C$10</f>
        <v xml:space="preserve"> </v>
      </c>
      <c r="H974" s="37">
        <f>VLOOKUP($C974,'20'!$A$19:$O$300,2,FALSE)</f>
        <v>0</v>
      </c>
      <c r="I974" s="47">
        <f>'20'!$C$11</f>
        <v>0</v>
      </c>
      <c r="J974" s="37">
        <v>0</v>
      </c>
      <c r="K974" s="37">
        <f>VLOOKUP($C974,'20'!$A$19:$O$300,15,FALSE)</f>
        <v>0</v>
      </c>
      <c r="L974" s="37">
        <f>VLOOKUP($C974,'20'!$A$19:$O$300,14,FALSE)</f>
        <v>0</v>
      </c>
      <c r="M974" s="37">
        <f>VLOOKUP($C974,'20'!$A$19:$O$300,13,FALSE)</f>
        <v>0</v>
      </c>
      <c r="N974" s="37">
        <f t="shared" si="48"/>
        <v>0</v>
      </c>
      <c r="O974" s="37">
        <f>'20'!$L$34</f>
        <v>0</v>
      </c>
      <c r="P974" s="37" t="str">
        <f>VLOOKUP($C974,'20'!$A$19:$P$300,16,FALSE)</f>
        <v xml:space="preserve"> </v>
      </c>
      <c r="Q974" s="37">
        <f>'20'!$K$34</f>
        <v>0</v>
      </c>
    </row>
    <row r="975" spans="1:17" x14ac:dyDescent="0.25">
      <c r="A975" s="44">
        <f t="shared" si="46"/>
        <v>20</v>
      </c>
      <c r="C975" s="37" t="str">
        <f>'20'!$A$35</f>
        <v xml:space="preserve"> </v>
      </c>
      <c r="E975" s="37" t="str">
        <f t="shared" si="47"/>
        <v>PV20</v>
      </c>
      <c r="F975" s="37" t="s">
        <v>327</v>
      </c>
      <c r="G975" s="37" t="str">
        <f>'20'!$C$10</f>
        <v xml:space="preserve"> </v>
      </c>
      <c r="H975" s="37">
        <f>VLOOKUP($C975,'20'!$A$19:$O$300,2,FALSE)</f>
        <v>0</v>
      </c>
      <c r="I975" s="47">
        <f>'20'!$C$11</f>
        <v>0</v>
      </c>
      <c r="J975" s="37">
        <v>0</v>
      </c>
      <c r="K975" s="37">
        <f>VLOOKUP($C975,'20'!$A$19:$O$300,15,FALSE)</f>
        <v>0</v>
      </c>
      <c r="L975" s="37">
        <f>VLOOKUP($C975,'20'!$A$19:$O$300,14,FALSE)</f>
        <v>0</v>
      </c>
      <c r="M975" s="37">
        <f>VLOOKUP($C975,'20'!$A$19:$O$300,13,FALSE)</f>
        <v>0</v>
      </c>
      <c r="N975" s="37">
        <f t="shared" si="48"/>
        <v>0</v>
      </c>
      <c r="O975" s="37">
        <f>'20'!$L$35</f>
        <v>0</v>
      </c>
      <c r="P975" s="37" t="str">
        <f>VLOOKUP($C975,'20'!$A$19:$P$300,16,FALSE)</f>
        <v xml:space="preserve"> </v>
      </c>
      <c r="Q975" s="37">
        <f>'20'!$K$35</f>
        <v>0</v>
      </c>
    </row>
    <row r="976" spans="1:17" x14ac:dyDescent="0.25">
      <c r="A976" s="44">
        <f t="shared" si="46"/>
        <v>20</v>
      </c>
      <c r="C976" s="37" t="str">
        <f>'20'!$A$36</f>
        <v xml:space="preserve"> </v>
      </c>
      <c r="E976" s="37" t="str">
        <f t="shared" si="47"/>
        <v>PV20</v>
      </c>
      <c r="F976" s="37" t="s">
        <v>327</v>
      </c>
      <c r="G976" s="37" t="str">
        <f>'20'!$C$10</f>
        <v xml:space="preserve"> </v>
      </c>
      <c r="H976" s="37">
        <f>VLOOKUP($C976,'20'!$A$19:$O$300,2,FALSE)</f>
        <v>0</v>
      </c>
      <c r="I976" s="47">
        <f>'20'!$C$11</f>
        <v>0</v>
      </c>
      <c r="J976" s="37">
        <v>0</v>
      </c>
      <c r="K976" s="37">
        <f>VLOOKUP($C976,'20'!$A$19:$O$300,15,FALSE)</f>
        <v>0</v>
      </c>
      <c r="L976" s="37">
        <f>VLOOKUP($C976,'20'!$A$19:$O$300,14,FALSE)</f>
        <v>0</v>
      </c>
      <c r="M976" s="37">
        <f>VLOOKUP($C976,'20'!$A$19:$O$300,13,FALSE)</f>
        <v>0</v>
      </c>
      <c r="N976" s="37">
        <f t="shared" si="48"/>
        <v>0</v>
      </c>
      <c r="O976" s="37">
        <f>'20'!$L$36</f>
        <v>0</v>
      </c>
      <c r="P976" s="37" t="str">
        <f>VLOOKUP($C976,'20'!$A$19:$P$300,16,FALSE)</f>
        <v xml:space="preserve"> </v>
      </c>
      <c r="Q976" s="37">
        <f>'20'!$K$36</f>
        <v>0</v>
      </c>
    </row>
    <row r="977" spans="1:17" x14ac:dyDescent="0.25">
      <c r="A977" s="44">
        <f t="shared" si="46"/>
        <v>20</v>
      </c>
      <c r="C977" s="37" t="str">
        <f>'20'!$A$37</f>
        <v xml:space="preserve"> </v>
      </c>
      <c r="E977" s="37" t="str">
        <f t="shared" si="47"/>
        <v>PV20</v>
      </c>
      <c r="F977" s="37" t="s">
        <v>327</v>
      </c>
      <c r="G977" s="37" t="str">
        <f>'20'!$C$10</f>
        <v xml:space="preserve"> </v>
      </c>
      <c r="H977" s="37">
        <f>VLOOKUP($C977,'20'!$A$19:$O$300,2,FALSE)</f>
        <v>0</v>
      </c>
      <c r="I977" s="47">
        <f>'20'!$C$11</f>
        <v>0</v>
      </c>
      <c r="J977" s="37">
        <v>0</v>
      </c>
      <c r="K977" s="37">
        <f>VLOOKUP($C977,'20'!$A$19:$O$300,15,FALSE)</f>
        <v>0</v>
      </c>
      <c r="L977" s="37">
        <f>VLOOKUP($C977,'20'!$A$19:$O$300,14,FALSE)</f>
        <v>0</v>
      </c>
      <c r="M977" s="37">
        <f>VLOOKUP($C977,'20'!$A$19:$O$300,13,FALSE)</f>
        <v>0</v>
      </c>
      <c r="N977" s="37">
        <f t="shared" si="48"/>
        <v>0</v>
      </c>
      <c r="O977" s="37">
        <f>'20'!$L$37</f>
        <v>0</v>
      </c>
      <c r="P977" s="37" t="str">
        <f>VLOOKUP($C977,'20'!$A$19:$P$300,16,FALSE)</f>
        <v xml:space="preserve"> </v>
      </c>
      <c r="Q977" s="37">
        <f>'20'!$K$37</f>
        <v>0</v>
      </c>
    </row>
    <row r="978" spans="1:17" x14ac:dyDescent="0.25">
      <c r="A978" s="44">
        <f t="shared" si="46"/>
        <v>20</v>
      </c>
      <c r="C978" s="37" t="str">
        <f>'20'!$A$38</f>
        <v xml:space="preserve"> </v>
      </c>
      <c r="E978" s="37" t="str">
        <f t="shared" si="47"/>
        <v>PV20</v>
      </c>
      <c r="F978" s="37" t="s">
        <v>327</v>
      </c>
      <c r="G978" s="37" t="str">
        <f>'20'!$C$10</f>
        <v xml:space="preserve"> </v>
      </c>
      <c r="H978" s="37">
        <f>VLOOKUP($C978,'20'!$A$19:$O$300,2,FALSE)</f>
        <v>0</v>
      </c>
      <c r="I978" s="47">
        <f>'20'!$C$11</f>
        <v>0</v>
      </c>
      <c r="J978" s="37">
        <v>0</v>
      </c>
      <c r="K978" s="37">
        <f>VLOOKUP($C978,'20'!$A$19:$O$300,15,FALSE)</f>
        <v>0</v>
      </c>
      <c r="L978" s="37">
        <f>VLOOKUP($C978,'20'!$A$19:$O$300,14,FALSE)</f>
        <v>0</v>
      </c>
      <c r="M978" s="37">
        <f>VLOOKUP($C978,'20'!$A$19:$O$300,13,FALSE)</f>
        <v>0</v>
      </c>
      <c r="N978" s="37">
        <f t="shared" si="48"/>
        <v>0</v>
      </c>
      <c r="O978" s="37">
        <f>'20'!$L$38</f>
        <v>0</v>
      </c>
      <c r="P978" s="37" t="str">
        <f>VLOOKUP($C978,'20'!$A$19:$P$300,16,FALSE)</f>
        <v xml:space="preserve"> </v>
      </c>
      <c r="Q978" s="37">
        <f>'20'!$K$38</f>
        <v>0</v>
      </c>
    </row>
    <row r="979" spans="1:17" x14ac:dyDescent="0.25">
      <c r="A979" s="44">
        <f t="shared" si="46"/>
        <v>20</v>
      </c>
      <c r="C979" s="37" t="str">
        <f>'20'!$A$39</f>
        <v xml:space="preserve"> </v>
      </c>
      <c r="E979" s="37" t="str">
        <f t="shared" si="47"/>
        <v>PV20</v>
      </c>
      <c r="F979" s="37" t="s">
        <v>327</v>
      </c>
      <c r="G979" s="37" t="str">
        <f>'20'!$C$10</f>
        <v xml:space="preserve"> </v>
      </c>
      <c r="H979" s="37">
        <f>VLOOKUP($C979,'20'!$A$19:$O$300,2,FALSE)</f>
        <v>0</v>
      </c>
      <c r="I979" s="47">
        <f>'20'!$C$11</f>
        <v>0</v>
      </c>
      <c r="J979" s="37">
        <v>0</v>
      </c>
      <c r="K979" s="37">
        <f>VLOOKUP($C979,'20'!$A$19:$O$300,15,FALSE)</f>
        <v>0</v>
      </c>
      <c r="L979" s="37">
        <f>VLOOKUP($C979,'20'!$A$19:$O$300,14,FALSE)</f>
        <v>0</v>
      </c>
      <c r="M979" s="37">
        <f>VLOOKUP($C979,'20'!$A$19:$O$300,13,FALSE)</f>
        <v>0</v>
      </c>
      <c r="N979" s="37">
        <f t="shared" si="48"/>
        <v>0</v>
      </c>
      <c r="O979" s="37">
        <f>'20'!$L$39</f>
        <v>0</v>
      </c>
      <c r="P979" s="37" t="str">
        <f>VLOOKUP($C979,'20'!$A$19:$P$300,16,FALSE)</f>
        <v xml:space="preserve"> </v>
      </c>
      <c r="Q979" s="37">
        <f>'20'!$K$39</f>
        <v>0</v>
      </c>
    </row>
    <row r="980" spans="1:17" x14ac:dyDescent="0.25">
      <c r="A980" s="44">
        <f t="shared" si="46"/>
        <v>20</v>
      </c>
      <c r="C980" s="37" t="str">
        <f>'20'!$A$40</f>
        <v xml:space="preserve"> </v>
      </c>
      <c r="E980" s="37" t="str">
        <f t="shared" si="47"/>
        <v>PV20</v>
      </c>
      <c r="F980" s="37" t="s">
        <v>327</v>
      </c>
      <c r="G980" s="37" t="str">
        <f>'20'!$C$10</f>
        <v xml:space="preserve"> </v>
      </c>
      <c r="H980" s="37">
        <f>VLOOKUP($C980,'20'!$A$19:$O$300,2,FALSE)</f>
        <v>0</v>
      </c>
      <c r="I980" s="47">
        <f>'20'!$C$11</f>
        <v>0</v>
      </c>
      <c r="J980" s="37">
        <v>0</v>
      </c>
      <c r="K980" s="37">
        <f>VLOOKUP($C980,'20'!$A$19:$O$300,15,FALSE)</f>
        <v>0</v>
      </c>
      <c r="L980" s="37">
        <f>VLOOKUP($C980,'20'!$A$19:$O$300,14,FALSE)</f>
        <v>0</v>
      </c>
      <c r="M980" s="37">
        <f>VLOOKUP($C980,'20'!$A$19:$O$300,13,FALSE)</f>
        <v>0</v>
      </c>
      <c r="N980" s="37">
        <f t="shared" si="48"/>
        <v>0</v>
      </c>
      <c r="O980" s="37">
        <f>'20'!$L$40</f>
        <v>0</v>
      </c>
      <c r="P980" s="37" t="str">
        <f>VLOOKUP($C980,'20'!$A$19:$P$300,16,FALSE)</f>
        <v xml:space="preserve"> </v>
      </c>
      <c r="Q980" s="37">
        <f>'20'!$K$40</f>
        <v>0</v>
      </c>
    </row>
    <row r="981" spans="1:17" x14ac:dyDescent="0.25">
      <c r="A981" s="44">
        <f t="shared" si="46"/>
        <v>20</v>
      </c>
      <c r="C981" s="37" t="str">
        <f>'20'!$A$41</f>
        <v xml:space="preserve"> </v>
      </c>
      <c r="E981" s="37" t="str">
        <f t="shared" si="47"/>
        <v>PV20</v>
      </c>
      <c r="F981" s="37" t="s">
        <v>327</v>
      </c>
      <c r="G981" s="37" t="str">
        <f>'20'!$C$10</f>
        <v xml:space="preserve"> </v>
      </c>
      <c r="H981" s="37">
        <f>VLOOKUP($C981,'20'!$A$19:$O$300,2,FALSE)</f>
        <v>0</v>
      </c>
      <c r="I981" s="47">
        <f>'20'!$C$11</f>
        <v>0</v>
      </c>
      <c r="J981" s="37">
        <v>0</v>
      </c>
      <c r="K981" s="37">
        <f>VLOOKUP($C981,'20'!$A$19:$O$300,15,FALSE)</f>
        <v>0</v>
      </c>
      <c r="L981" s="37">
        <f>VLOOKUP($C981,'20'!$A$19:$O$300,14,FALSE)</f>
        <v>0</v>
      </c>
      <c r="M981" s="37">
        <f>VLOOKUP($C981,'20'!$A$19:$O$300,13,FALSE)</f>
        <v>0</v>
      </c>
      <c r="N981" s="37">
        <f t="shared" si="48"/>
        <v>0</v>
      </c>
      <c r="O981" s="37">
        <f>'20'!$L$41</f>
        <v>0</v>
      </c>
      <c r="P981" s="37" t="str">
        <f>VLOOKUP($C981,'20'!$A$19:$P$300,16,FALSE)</f>
        <v xml:space="preserve"> </v>
      </c>
      <c r="Q981" s="37">
        <f>'20'!$K$41</f>
        <v>0</v>
      </c>
    </row>
    <row r="982" spans="1:17" x14ac:dyDescent="0.25">
      <c r="A982" s="44">
        <f t="shared" si="46"/>
        <v>20</v>
      </c>
      <c r="C982" s="37" t="str">
        <f>'20'!$A$42</f>
        <v xml:space="preserve"> </v>
      </c>
      <c r="E982" s="37" t="str">
        <f t="shared" si="47"/>
        <v>PV20</v>
      </c>
      <c r="F982" s="37" t="s">
        <v>327</v>
      </c>
      <c r="G982" s="37" t="str">
        <f>'20'!$C$10</f>
        <v xml:space="preserve"> </v>
      </c>
      <c r="H982" s="37">
        <f>VLOOKUP($C982,'20'!$A$19:$O$300,2,FALSE)</f>
        <v>0</v>
      </c>
      <c r="I982" s="47">
        <f>'20'!$C$11</f>
        <v>0</v>
      </c>
      <c r="J982" s="37">
        <v>0</v>
      </c>
      <c r="K982" s="37">
        <f>VLOOKUP($C982,'20'!$A$19:$O$300,15,FALSE)</f>
        <v>0</v>
      </c>
      <c r="L982" s="37">
        <f>VLOOKUP($C982,'20'!$A$19:$O$300,14,FALSE)</f>
        <v>0</v>
      </c>
      <c r="M982" s="37">
        <f>VLOOKUP($C982,'20'!$A$19:$O$300,13,FALSE)</f>
        <v>0</v>
      </c>
      <c r="N982" s="37">
        <f t="shared" si="48"/>
        <v>0</v>
      </c>
      <c r="O982" s="37">
        <f>'20'!$L$42</f>
        <v>0</v>
      </c>
      <c r="P982" s="37" t="str">
        <f>VLOOKUP($C982,'20'!$A$19:$P$300,16,FALSE)</f>
        <v xml:space="preserve"> </v>
      </c>
      <c r="Q982" s="37">
        <f>'20'!$K$42</f>
        <v>0</v>
      </c>
    </row>
    <row r="983" spans="1:17" x14ac:dyDescent="0.25">
      <c r="A983" s="44">
        <f t="shared" si="46"/>
        <v>20</v>
      </c>
      <c r="C983" s="37" t="str">
        <f>'20'!$A$43</f>
        <v xml:space="preserve"> </v>
      </c>
      <c r="E983" s="37" t="str">
        <f t="shared" si="47"/>
        <v>PV20</v>
      </c>
      <c r="F983" s="37" t="s">
        <v>327</v>
      </c>
      <c r="G983" s="37" t="str">
        <f>'20'!$C$10</f>
        <v xml:space="preserve"> </v>
      </c>
      <c r="H983" s="37">
        <f>VLOOKUP($C983,'20'!$A$19:$O$300,2,FALSE)</f>
        <v>0</v>
      </c>
      <c r="I983" s="47">
        <f>'20'!$C$11</f>
        <v>0</v>
      </c>
      <c r="J983" s="37">
        <v>0</v>
      </c>
      <c r="K983" s="37">
        <f>VLOOKUP($C983,'20'!$A$19:$O$300,15,FALSE)</f>
        <v>0</v>
      </c>
      <c r="L983" s="37">
        <f>VLOOKUP($C983,'20'!$A$19:$O$300,14,FALSE)</f>
        <v>0</v>
      </c>
      <c r="M983" s="37">
        <f>VLOOKUP($C983,'20'!$A$19:$O$300,13,FALSE)</f>
        <v>0</v>
      </c>
      <c r="N983" s="37">
        <f t="shared" si="48"/>
        <v>0</v>
      </c>
      <c r="O983" s="37">
        <f>'20'!$L$43</f>
        <v>0</v>
      </c>
      <c r="P983" s="37" t="str">
        <f>VLOOKUP($C983,'20'!$A$19:$P$300,16,FALSE)</f>
        <v xml:space="preserve"> </v>
      </c>
      <c r="Q983" s="37">
        <f>'20'!$K$43</f>
        <v>0</v>
      </c>
    </row>
    <row r="984" spans="1:17" x14ac:dyDescent="0.25">
      <c r="A984" s="44">
        <f t="shared" si="46"/>
        <v>20</v>
      </c>
      <c r="C984" s="37" t="str">
        <f>'20'!$A$44</f>
        <v xml:space="preserve"> </v>
      </c>
      <c r="E984" s="37" t="str">
        <f t="shared" si="47"/>
        <v>PV20</v>
      </c>
      <c r="F984" s="37" t="s">
        <v>327</v>
      </c>
      <c r="G984" s="37" t="str">
        <f>'20'!$C$10</f>
        <v xml:space="preserve"> </v>
      </c>
      <c r="H984" s="37">
        <f>VLOOKUP($C984,'20'!$A$19:$O$300,2,FALSE)</f>
        <v>0</v>
      </c>
      <c r="I984" s="47">
        <f>'20'!$C$11</f>
        <v>0</v>
      </c>
      <c r="J984" s="37">
        <v>0</v>
      </c>
      <c r="K984" s="37">
        <f>VLOOKUP($C984,'20'!$A$19:$O$300,15,FALSE)</f>
        <v>0</v>
      </c>
      <c r="L984" s="37">
        <f>VLOOKUP($C984,'20'!$A$19:$O$300,14,FALSE)</f>
        <v>0</v>
      </c>
      <c r="M984" s="37">
        <f>VLOOKUP($C984,'20'!$A$19:$O$300,13,FALSE)</f>
        <v>0</v>
      </c>
      <c r="N984" s="37">
        <f t="shared" si="48"/>
        <v>0</v>
      </c>
      <c r="O984" s="37">
        <f>'20'!$L$44</f>
        <v>0</v>
      </c>
      <c r="P984" s="37" t="str">
        <f>VLOOKUP($C984,'20'!$A$19:$P$300,16,FALSE)</f>
        <v xml:space="preserve"> </v>
      </c>
      <c r="Q984" s="37">
        <f>'20'!$K$44</f>
        <v>0</v>
      </c>
    </row>
    <row r="985" spans="1:17" x14ac:dyDescent="0.25">
      <c r="A985" s="44">
        <f t="shared" si="46"/>
        <v>20</v>
      </c>
      <c r="C985" s="37" t="str">
        <f>'20'!$A$45</f>
        <v xml:space="preserve"> </v>
      </c>
      <c r="E985" s="37" t="str">
        <f t="shared" si="47"/>
        <v>PV20</v>
      </c>
      <c r="F985" s="37" t="s">
        <v>327</v>
      </c>
      <c r="G985" s="37" t="str">
        <f>'20'!$C$10</f>
        <v xml:space="preserve"> </v>
      </c>
      <c r="H985" s="37">
        <f>VLOOKUP($C985,'20'!$A$19:$O$300,2,FALSE)</f>
        <v>0</v>
      </c>
      <c r="I985" s="47">
        <f>'20'!$C$11</f>
        <v>0</v>
      </c>
      <c r="J985" s="37">
        <v>0</v>
      </c>
      <c r="K985" s="37">
        <f>VLOOKUP($C985,'20'!$A$19:$O$300,15,FALSE)</f>
        <v>0</v>
      </c>
      <c r="L985" s="37">
        <f>VLOOKUP($C985,'20'!$A$19:$O$300,14,FALSE)</f>
        <v>0</v>
      </c>
      <c r="M985" s="37">
        <f>VLOOKUP($C985,'20'!$A$19:$O$300,13,FALSE)</f>
        <v>0</v>
      </c>
      <c r="N985" s="37">
        <f t="shared" si="48"/>
        <v>0</v>
      </c>
      <c r="O985" s="37">
        <f>'20'!$L$45</f>
        <v>0</v>
      </c>
      <c r="P985" s="37" t="str">
        <f>VLOOKUP($C985,'20'!$A$19:$P$300,16,FALSE)</f>
        <v xml:space="preserve"> </v>
      </c>
      <c r="Q985" s="37">
        <f>'20'!$K$45</f>
        <v>0</v>
      </c>
    </row>
    <row r="986" spans="1:17" x14ac:dyDescent="0.25">
      <c r="A986" s="44">
        <f t="shared" si="46"/>
        <v>20</v>
      </c>
      <c r="C986" s="37" t="str">
        <f>'20'!$A$46</f>
        <v xml:space="preserve"> </v>
      </c>
      <c r="E986" s="37" t="str">
        <f t="shared" si="47"/>
        <v>PV20</v>
      </c>
      <c r="F986" s="37" t="s">
        <v>327</v>
      </c>
      <c r="G986" s="37" t="str">
        <f>'20'!$C$10</f>
        <v xml:space="preserve"> </v>
      </c>
      <c r="H986" s="37">
        <f>VLOOKUP($C986,'20'!$A$19:$O$300,2,FALSE)</f>
        <v>0</v>
      </c>
      <c r="I986" s="47">
        <f>'20'!$C$11</f>
        <v>0</v>
      </c>
      <c r="J986" s="37">
        <v>0</v>
      </c>
      <c r="K986" s="37">
        <f>VLOOKUP($C986,'20'!$A$19:$O$300,15,FALSE)</f>
        <v>0</v>
      </c>
      <c r="L986" s="37">
        <f>VLOOKUP($C986,'20'!$A$19:$O$300,14,FALSE)</f>
        <v>0</v>
      </c>
      <c r="M986" s="37">
        <f>VLOOKUP($C986,'20'!$A$19:$O$300,13,FALSE)</f>
        <v>0</v>
      </c>
      <c r="N986" s="37">
        <f t="shared" si="48"/>
        <v>0</v>
      </c>
      <c r="O986" s="37">
        <f>'20'!$L$46</f>
        <v>0</v>
      </c>
      <c r="P986" s="37" t="str">
        <f>VLOOKUP($C986,'20'!$A$19:$P$300,16,FALSE)</f>
        <v xml:space="preserve"> </v>
      </c>
      <c r="Q986" s="37">
        <f>'20'!$K$46</f>
        <v>0</v>
      </c>
    </row>
    <row r="987" spans="1:17" x14ac:dyDescent="0.25">
      <c r="A987" s="44">
        <f t="shared" si="46"/>
        <v>20</v>
      </c>
      <c r="C987" s="37" t="str">
        <f>'20'!$A$47</f>
        <v xml:space="preserve"> </v>
      </c>
      <c r="E987" s="37" t="str">
        <f t="shared" si="47"/>
        <v>PV20</v>
      </c>
      <c r="F987" s="37" t="s">
        <v>327</v>
      </c>
      <c r="G987" s="37" t="str">
        <f>'20'!$C$10</f>
        <v xml:space="preserve"> </v>
      </c>
      <c r="H987" s="37">
        <f>VLOOKUP($C987,'20'!$A$19:$O$300,2,FALSE)</f>
        <v>0</v>
      </c>
      <c r="I987" s="47">
        <f>'20'!$C$11</f>
        <v>0</v>
      </c>
      <c r="J987" s="37">
        <v>0</v>
      </c>
      <c r="K987" s="37">
        <f>VLOOKUP($C987,'20'!$A$19:$O$300,15,FALSE)</f>
        <v>0</v>
      </c>
      <c r="L987" s="37">
        <f>VLOOKUP($C987,'20'!$A$19:$O$300,14,FALSE)</f>
        <v>0</v>
      </c>
      <c r="M987" s="37">
        <f>VLOOKUP($C987,'20'!$A$19:$O$300,13,FALSE)</f>
        <v>0</v>
      </c>
      <c r="N987" s="37">
        <f t="shared" si="48"/>
        <v>0</v>
      </c>
      <c r="O987" s="37">
        <f>'20'!$L$47</f>
        <v>0</v>
      </c>
      <c r="P987" s="37" t="str">
        <f>VLOOKUP($C987,'20'!$A$19:$P$300,16,FALSE)</f>
        <v xml:space="preserve"> </v>
      </c>
      <c r="Q987" s="37">
        <f>'20'!$K$47</f>
        <v>0</v>
      </c>
    </row>
    <row r="988" spans="1:17" x14ac:dyDescent="0.25">
      <c r="A988" s="44">
        <f t="shared" si="46"/>
        <v>20</v>
      </c>
      <c r="C988" s="37" t="str">
        <f>'20'!$A$48</f>
        <v xml:space="preserve"> </v>
      </c>
      <c r="E988" s="37" t="str">
        <f t="shared" si="47"/>
        <v>PV20</v>
      </c>
      <c r="F988" s="37" t="s">
        <v>327</v>
      </c>
      <c r="G988" s="37" t="str">
        <f>'20'!$C$10</f>
        <v xml:space="preserve"> </v>
      </c>
      <c r="H988" s="37">
        <f>VLOOKUP($C988,'20'!$A$19:$O$300,2,FALSE)</f>
        <v>0</v>
      </c>
      <c r="I988" s="47">
        <f>'20'!$C$11</f>
        <v>0</v>
      </c>
      <c r="J988" s="37">
        <v>0</v>
      </c>
      <c r="K988" s="37">
        <f>VLOOKUP($C988,'20'!$A$19:$O$300,15,FALSE)</f>
        <v>0</v>
      </c>
      <c r="L988" s="37">
        <f>VLOOKUP($C988,'20'!$A$19:$O$300,14,FALSE)</f>
        <v>0</v>
      </c>
      <c r="M988" s="37">
        <f>VLOOKUP($C988,'20'!$A$19:$O$300,13,FALSE)</f>
        <v>0</v>
      </c>
      <c r="N988" s="37">
        <f t="shared" si="48"/>
        <v>0</v>
      </c>
      <c r="O988" s="37">
        <f>'20'!$L$48</f>
        <v>0</v>
      </c>
      <c r="P988" s="37" t="str">
        <f>VLOOKUP($C988,'20'!$A$19:$P$300,16,FALSE)</f>
        <v xml:space="preserve"> </v>
      </c>
      <c r="Q988" s="37">
        <f>'20'!$K$48</f>
        <v>0</v>
      </c>
    </row>
    <row r="989" spans="1:17" x14ac:dyDescent="0.25">
      <c r="A989" s="44">
        <f t="shared" si="46"/>
        <v>20</v>
      </c>
      <c r="C989" s="37" t="str">
        <f>'20'!$A$49</f>
        <v xml:space="preserve"> </v>
      </c>
      <c r="E989" s="37" t="str">
        <f t="shared" si="47"/>
        <v>PV20</v>
      </c>
      <c r="F989" s="37" t="s">
        <v>327</v>
      </c>
      <c r="G989" s="37" t="str">
        <f>'20'!$C$10</f>
        <v xml:space="preserve"> </v>
      </c>
      <c r="H989" s="37">
        <f>VLOOKUP($C989,'20'!$A$19:$O$300,2,FALSE)</f>
        <v>0</v>
      </c>
      <c r="I989" s="47">
        <f>'20'!$C$11</f>
        <v>0</v>
      </c>
      <c r="J989" s="37">
        <v>0</v>
      </c>
      <c r="K989" s="37">
        <f>VLOOKUP($C989,'20'!$A$19:$O$300,15,FALSE)</f>
        <v>0</v>
      </c>
      <c r="L989" s="37">
        <f>VLOOKUP($C989,'20'!$A$19:$O$300,14,FALSE)</f>
        <v>0</v>
      </c>
      <c r="M989" s="37">
        <f>VLOOKUP($C989,'20'!$A$19:$O$300,13,FALSE)</f>
        <v>0</v>
      </c>
      <c r="N989" s="37">
        <f t="shared" si="48"/>
        <v>0</v>
      </c>
      <c r="O989" s="37">
        <f>'20'!$L$49</f>
        <v>0</v>
      </c>
      <c r="P989" s="37" t="str">
        <f>VLOOKUP($C989,'20'!$A$19:$P$300,16,FALSE)</f>
        <v xml:space="preserve"> </v>
      </c>
      <c r="Q989" s="37">
        <f>'20'!$K$49</f>
        <v>0</v>
      </c>
    </row>
    <row r="990" spans="1:17" x14ac:dyDescent="0.25">
      <c r="A990" s="44">
        <f t="shared" si="46"/>
        <v>20</v>
      </c>
      <c r="C990" s="37" t="str">
        <f>'20'!$A$50</f>
        <v xml:space="preserve"> </v>
      </c>
      <c r="E990" s="37" t="str">
        <f t="shared" si="47"/>
        <v>PV20</v>
      </c>
      <c r="F990" s="37" t="s">
        <v>327</v>
      </c>
      <c r="G990" s="37" t="str">
        <f>'20'!$C$10</f>
        <v xml:space="preserve"> </v>
      </c>
      <c r="H990" s="37">
        <f>VLOOKUP($C990,'20'!$A$19:$O$300,2,FALSE)</f>
        <v>0</v>
      </c>
      <c r="I990" s="47">
        <f>'20'!$C$11</f>
        <v>0</v>
      </c>
      <c r="J990" s="37">
        <v>0</v>
      </c>
      <c r="K990" s="37">
        <f>VLOOKUP($C990,'20'!$A$19:$O$300,15,FALSE)</f>
        <v>0</v>
      </c>
      <c r="L990" s="37">
        <f>VLOOKUP($C990,'20'!$A$19:$O$300,14,FALSE)</f>
        <v>0</v>
      </c>
      <c r="M990" s="37">
        <f>VLOOKUP($C990,'20'!$A$19:$O$300,13,FALSE)</f>
        <v>0</v>
      </c>
      <c r="N990" s="37">
        <f t="shared" si="48"/>
        <v>0</v>
      </c>
      <c r="O990" s="37">
        <f>'20'!$L$50</f>
        <v>0</v>
      </c>
      <c r="P990" s="37" t="str">
        <f>VLOOKUP($C990,'20'!$A$19:$P$300,16,FALSE)</f>
        <v xml:space="preserve"> </v>
      </c>
      <c r="Q990" s="37">
        <f>'20'!$K$50</f>
        <v>0</v>
      </c>
    </row>
    <row r="991" spans="1:17" x14ac:dyDescent="0.25">
      <c r="A991" s="44">
        <f t="shared" si="46"/>
        <v>20</v>
      </c>
      <c r="C991" s="37" t="str">
        <f>'20'!$A$51</f>
        <v xml:space="preserve"> </v>
      </c>
      <c r="E991" s="37" t="str">
        <f t="shared" si="47"/>
        <v>PV20</v>
      </c>
      <c r="F991" s="37" t="s">
        <v>327</v>
      </c>
      <c r="G991" s="37" t="str">
        <f>'20'!$C$10</f>
        <v xml:space="preserve"> </v>
      </c>
      <c r="H991" s="37">
        <f>VLOOKUP($C991,'20'!$A$19:$O$300,2,FALSE)</f>
        <v>0</v>
      </c>
      <c r="I991" s="47">
        <f>'20'!$C$11</f>
        <v>0</v>
      </c>
      <c r="J991" s="37">
        <v>0</v>
      </c>
      <c r="K991" s="37">
        <f>VLOOKUP($C991,'20'!$A$19:$O$300,15,FALSE)</f>
        <v>0</v>
      </c>
      <c r="L991" s="37">
        <f>VLOOKUP($C991,'20'!$A$19:$O$300,14,FALSE)</f>
        <v>0</v>
      </c>
      <c r="M991" s="37">
        <f>VLOOKUP($C991,'20'!$A$19:$O$300,13,FALSE)</f>
        <v>0</v>
      </c>
      <c r="N991" s="37">
        <f t="shared" si="48"/>
        <v>0</v>
      </c>
      <c r="O991" s="37">
        <f>'20'!$L$51</f>
        <v>0</v>
      </c>
      <c r="P991" s="37" t="str">
        <f>VLOOKUP($C991,'20'!$A$19:$P$300,16,FALSE)</f>
        <v xml:space="preserve"> </v>
      </c>
      <c r="Q991" s="37">
        <f>'20'!$K$51</f>
        <v>0</v>
      </c>
    </row>
    <row r="992" spans="1:17" x14ac:dyDescent="0.25">
      <c r="A992" s="44">
        <f t="shared" si="46"/>
        <v>20</v>
      </c>
      <c r="C992" s="37" t="str">
        <f>'20'!$A$52</f>
        <v xml:space="preserve"> </v>
      </c>
      <c r="E992" s="37" t="str">
        <f t="shared" si="47"/>
        <v>PV20</v>
      </c>
      <c r="F992" s="37" t="s">
        <v>327</v>
      </c>
      <c r="G992" s="37" t="str">
        <f>'20'!$C$10</f>
        <v xml:space="preserve"> </v>
      </c>
      <c r="H992" s="37">
        <f>VLOOKUP($C992,'20'!$A$19:$O$300,2,FALSE)</f>
        <v>0</v>
      </c>
      <c r="I992" s="47">
        <f>'20'!$C$11</f>
        <v>0</v>
      </c>
      <c r="J992" s="37">
        <v>0</v>
      </c>
      <c r="K992" s="37">
        <f>VLOOKUP($C992,'20'!$A$19:$O$300,15,FALSE)</f>
        <v>0</v>
      </c>
      <c r="L992" s="37">
        <f>VLOOKUP($C992,'20'!$A$19:$O$300,14,FALSE)</f>
        <v>0</v>
      </c>
      <c r="M992" s="37">
        <f>VLOOKUP($C992,'20'!$A$19:$O$300,13,FALSE)</f>
        <v>0</v>
      </c>
      <c r="N992" s="37">
        <f t="shared" si="48"/>
        <v>0</v>
      </c>
      <c r="O992" s="37">
        <f>'20'!$L$52</f>
        <v>0</v>
      </c>
      <c r="P992" s="37" t="str">
        <f>VLOOKUP($C992,'20'!$A$19:$P$300,16,FALSE)</f>
        <v xml:space="preserve"> </v>
      </c>
      <c r="Q992" s="37">
        <f>'20'!$K$52</f>
        <v>0</v>
      </c>
    </row>
    <row r="993" spans="1:17" x14ac:dyDescent="0.25">
      <c r="A993" s="44">
        <f t="shared" si="46"/>
        <v>20</v>
      </c>
      <c r="C993" s="37" t="str">
        <f>'20'!$A$53</f>
        <v xml:space="preserve"> </v>
      </c>
      <c r="E993" s="37" t="str">
        <f t="shared" si="47"/>
        <v>PV20</v>
      </c>
      <c r="F993" s="37" t="s">
        <v>327</v>
      </c>
      <c r="G993" s="37" t="str">
        <f>'20'!$C$10</f>
        <v xml:space="preserve"> </v>
      </c>
      <c r="H993" s="37">
        <f>VLOOKUP($C993,'20'!$A$19:$O$300,2,FALSE)</f>
        <v>0</v>
      </c>
      <c r="I993" s="47">
        <f>'20'!$C$11</f>
        <v>0</v>
      </c>
      <c r="J993" s="37">
        <v>0</v>
      </c>
      <c r="K993" s="37">
        <f>VLOOKUP($C993,'20'!$A$19:$O$300,15,FALSE)</f>
        <v>0</v>
      </c>
      <c r="L993" s="37">
        <f>VLOOKUP($C993,'20'!$A$19:$O$300,14,FALSE)</f>
        <v>0</v>
      </c>
      <c r="M993" s="37">
        <f>VLOOKUP($C993,'20'!$A$19:$O$300,13,FALSE)</f>
        <v>0</v>
      </c>
      <c r="N993" s="37">
        <f t="shared" si="48"/>
        <v>0</v>
      </c>
      <c r="O993" s="37">
        <f>'20'!$L$53</f>
        <v>0</v>
      </c>
      <c r="P993" s="37" t="str">
        <f>VLOOKUP($C993,'20'!$A$19:$P$300,16,FALSE)</f>
        <v xml:space="preserve"> </v>
      </c>
      <c r="Q993" s="37">
        <f>'20'!$K$53</f>
        <v>0</v>
      </c>
    </row>
    <row r="994" spans="1:17" x14ac:dyDescent="0.25">
      <c r="A994" s="44">
        <f t="shared" si="46"/>
        <v>20</v>
      </c>
      <c r="C994" s="37" t="str">
        <f>'20'!$A$54</f>
        <v xml:space="preserve"> </v>
      </c>
      <c r="E994" s="37" t="str">
        <f t="shared" si="47"/>
        <v>PV20</v>
      </c>
      <c r="F994" s="37" t="s">
        <v>327</v>
      </c>
      <c r="G994" s="37" t="str">
        <f>'20'!$C$10</f>
        <v xml:space="preserve"> </v>
      </c>
      <c r="H994" s="37">
        <f>VLOOKUP($C994,'20'!$A$19:$O$300,2,FALSE)</f>
        <v>0</v>
      </c>
      <c r="I994" s="47">
        <f>'20'!$C$11</f>
        <v>0</v>
      </c>
      <c r="J994" s="37">
        <v>0</v>
      </c>
      <c r="K994" s="37">
        <f>VLOOKUP($C994,'20'!$A$19:$O$300,15,FALSE)</f>
        <v>0</v>
      </c>
      <c r="L994" s="37">
        <f>VLOOKUP($C994,'20'!$A$19:$O$300,14,FALSE)</f>
        <v>0</v>
      </c>
      <c r="M994" s="37">
        <f>VLOOKUP($C994,'20'!$A$19:$O$300,13,FALSE)</f>
        <v>0</v>
      </c>
      <c r="N994" s="37">
        <f t="shared" si="48"/>
        <v>0</v>
      </c>
      <c r="O994" s="37">
        <f>'20'!$L$54</f>
        <v>0</v>
      </c>
      <c r="P994" s="37" t="str">
        <f>VLOOKUP($C994,'20'!$A$19:$P$300,16,FALSE)</f>
        <v xml:space="preserve"> </v>
      </c>
      <c r="Q994" s="37">
        <f>'20'!$K$54</f>
        <v>0</v>
      </c>
    </row>
    <row r="995" spans="1:17" x14ac:dyDescent="0.25">
      <c r="A995" s="44">
        <f t="shared" si="46"/>
        <v>20</v>
      </c>
      <c r="C995" s="37" t="str">
        <f>'20'!$A$55</f>
        <v xml:space="preserve"> </v>
      </c>
      <c r="E995" s="37" t="str">
        <f t="shared" si="47"/>
        <v>PV20</v>
      </c>
      <c r="F995" s="37" t="s">
        <v>327</v>
      </c>
      <c r="G995" s="37" t="str">
        <f>'20'!$C$10</f>
        <v xml:space="preserve"> </v>
      </c>
      <c r="H995" s="37">
        <f>VLOOKUP($C995,'20'!$A$19:$O$300,2,FALSE)</f>
        <v>0</v>
      </c>
      <c r="I995" s="47">
        <f>'20'!$C$11</f>
        <v>0</v>
      </c>
      <c r="J995" s="37">
        <v>0</v>
      </c>
      <c r="K995" s="37">
        <f>VLOOKUP($C995,'20'!$A$19:$O$300,15,FALSE)</f>
        <v>0</v>
      </c>
      <c r="L995" s="37">
        <f>VLOOKUP($C995,'20'!$A$19:$O$300,14,FALSE)</f>
        <v>0</v>
      </c>
      <c r="M995" s="37">
        <f>VLOOKUP($C995,'20'!$A$19:$O$300,13,FALSE)</f>
        <v>0</v>
      </c>
      <c r="N995" s="37">
        <f t="shared" si="48"/>
        <v>0</v>
      </c>
      <c r="O995" s="37">
        <f>'20'!$L$55</f>
        <v>0</v>
      </c>
      <c r="P995" s="37" t="str">
        <f>VLOOKUP($C995,'20'!$A$19:$P$300,16,FALSE)</f>
        <v xml:space="preserve"> </v>
      </c>
      <c r="Q995" s="37">
        <f>'20'!$K$55</f>
        <v>0</v>
      </c>
    </row>
    <row r="996" spans="1:17" x14ac:dyDescent="0.25">
      <c r="A996" s="44">
        <f t="shared" si="46"/>
        <v>20</v>
      </c>
      <c r="C996" s="37" t="str">
        <f>'20'!$A$56</f>
        <v xml:space="preserve"> </v>
      </c>
      <c r="E996" s="37" t="str">
        <f t="shared" si="47"/>
        <v>PV20</v>
      </c>
      <c r="F996" s="37" t="s">
        <v>327</v>
      </c>
      <c r="G996" s="37" t="str">
        <f>'20'!$C$10</f>
        <v xml:space="preserve"> </v>
      </c>
      <c r="H996" s="37">
        <f>VLOOKUP($C996,'20'!$A$19:$O$300,2,FALSE)</f>
        <v>0</v>
      </c>
      <c r="I996" s="47">
        <f>'20'!$C$11</f>
        <v>0</v>
      </c>
      <c r="J996" s="37">
        <v>0</v>
      </c>
      <c r="K996" s="37">
        <f>VLOOKUP($C996,'20'!$A$19:$O$300,15,FALSE)</f>
        <v>0</v>
      </c>
      <c r="L996" s="37">
        <f>VLOOKUP($C996,'20'!$A$19:$O$300,14,FALSE)</f>
        <v>0</v>
      </c>
      <c r="M996" s="37">
        <f>VLOOKUP($C996,'20'!$A$19:$O$300,13,FALSE)</f>
        <v>0</v>
      </c>
      <c r="N996" s="37">
        <f t="shared" si="48"/>
        <v>0</v>
      </c>
      <c r="O996" s="37">
        <f>'20'!$L$56</f>
        <v>0</v>
      </c>
      <c r="P996" s="37" t="str">
        <f>VLOOKUP($C996,'20'!$A$19:$P$300,16,FALSE)</f>
        <v xml:space="preserve"> </v>
      </c>
      <c r="Q996" s="37">
        <f>'20'!$K$56</f>
        <v>0</v>
      </c>
    </row>
    <row r="997" spans="1:17" x14ac:dyDescent="0.25">
      <c r="A997" s="44">
        <f t="shared" si="46"/>
        <v>20</v>
      </c>
      <c r="C997" s="37" t="str">
        <f>'20'!$A$57</f>
        <v xml:space="preserve"> </v>
      </c>
      <c r="E997" s="37" t="str">
        <f t="shared" si="47"/>
        <v>PV20</v>
      </c>
      <c r="F997" s="37" t="s">
        <v>327</v>
      </c>
      <c r="G997" s="37" t="str">
        <f>'20'!$C$10</f>
        <v xml:space="preserve"> </v>
      </c>
      <c r="H997" s="37">
        <f>VLOOKUP($C997,'20'!$A$19:$O$300,2,FALSE)</f>
        <v>0</v>
      </c>
      <c r="I997" s="47">
        <f>'20'!$C$11</f>
        <v>0</v>
      </c>
      <c r="J997" s="37">
        <v>0</v>
      </c>
      <c r="K997" s="37">
        <f>VLOOKUP($C997,'20'!$A$19:$O$300,15,FALSE)</f>
        <v>0</v>
      </c>
      <c r="L997" s="37">
        <f>VLOOKUP($C997,'20'!$A$19:$O$300,14,FALSE)</f>
        <v>0</v>
      </c>
      <c r="M997" s="37">
        <f>VLOOKUP($C997,'20'!$A$19:$O$300,13,FALSE)</f>
        <v>0</v>
      </c>
      <c r="N997" s="37">
        <f t="shared" si="48"/>
        <v>0</v>
      </c>
      <c r="O997" s="37">
        <f>'20'!$L$57</f>
        <v>0</v>
      </c>
      <c r="P997" s="37" t="str">
        <f>VLOOKUP($C997,'20'!$A$19:$P$300,16,FALSE)</f>
        <v xml:space="preserve"> </v>
      </c>
      <c r="Q997" s="37">
        <f>'20'!$K$57</f>
        <v>0</v>
      </c>
    </row>
    <row r="998" spans="1:17" x14ac:dyDescent="0.25">
      <c r="A998" s="44">
        <f t="shared" si="46"/>
        <v>20</v>
      </c>
      <c r="C998" s="37" t="str">
        <f>'20'!$A$58</f>
        <v xml:space="preserve"> </v>
      </c>
      <c r="E998" s="37" t="str">
        <f t="shared" si="47"/>
        <v>PV20</v>
      </c>
      <c r="F998" s="37" t="s">
        <v>327</v>
      </c>
      <c r="G998" s="37" t="str">
        <f>'20'!$C$10</f>
        <v xml:space="preserve"> </v>
      </c>
      <c r="H998" s="37">
        <f>VLOOKUP($C998,'20'!$A$19:$O$300,2,FALSE)</f>
        <v>0</v>
      </c>
      <c r="I998" s="47">
        <f>'20'!$C$11</f>
        <v>0</v>
      </c>
      <c r="J998" s="37">
        <v>0</v>
      </c>
      <c r="K998" s="37">
        <f>VLOOKUP($C998,'20'!$A$19:$O$300,15,FALSE)</f>
        <v>0</v>
      </c>
      <c r="L998" s="37">
        <f>VLOOKUP($C998,'20'!$A$19:$O$300,14,FALSE)</f>
        <v>0</v>
      </c>
      <c r="M998" s="37">
        <f>VLOOKUP($C998,'20'!$A$19:$O$300,13,FALSE)</f>
        <v>0</v>
      </c>
      <c r="N998" s="37">
        <f t="shared" si="48"/>
        <v>0</v>
      </c>
      <c r="O998" s="37">
        <f>'20'!$L$58</f>
        <v>0</v>
      </c>
      <c r="P998" s="37" t="str">
        <f>VLOOKUP($C998,'20'!$A$19:$P$300,16,FALSE)</f>
        <v xml:space="preserve"> </v>
      </c>
      <c r="Q998" s="37">
        <f>'20'!$K$58</f>
        <v>0</v>
      </c>
    </row>
    <row r="999" spans="1:17" x14ac:dyDescent="0.25">
      <c r="A999" s="44">
        <f t="shared" si="46"/>
        <v>20</v>
      </c>
      <c r="C999" s="37" t="str">
        <f>'20'!$A$59</f>
        <v xml:space="preserve"> </v>
      </c>
      <c r="E999" s="37" t="str">
        <f t="shared" si="47"/>
        <v>PV20</v>
      </c>
      <c r="F999" s="37" t="s">
        <v>327</v>
      </c>
      <c r="G999" s="37" t="str">
        <f>'20'!$C$10</f>
        <v xml:space="preserve"> </v>
      </c>
      <c r="H999" s="37">
        <f>VLOOKUP($C999,'20'!$A$19:$O$300,2,FALSE)</f>
        <v>0</v>
      </c>
      <c r="I999" s="47">
        <f>'20'!$C$11</f>
        <v>0</v>
      </c>
      <c r="J999" s="37">
        <v>0</v>
      </c>
      <c r="K999" s="37">
        <f>VLOOKUP($C999,'20'!$A$19:$O$300,15,FALSE)</f>
        <v>0</v>
      </c>
      <c r="L999" s="37">
        <f>VLOOKUP($C999,'20'!$A$19:$O$300,14,FALSE)</f>
        <v>0</v>
      </c>
      <c r="M999" s="37">
        <f>VLOOKUP($C999,'20'!$A$19:$O$300,13,FALSE)</f>
        <v>0</v>
      </c>
      <c r="N999" s="37">
        <f t="shared" si="48"/>
        <v>0</v>
      </c>
      <c r="O999" s="37">
        <f>'20'!$L$59</f>
        <v>0</v>
      </c>
      <c r="P999" s="37" t="str">
        <f>VLOOKUP($C999,'20'!$A$19:$P$300,16,FALSE)</f>
        <v xml:space="preserve"> </v>
      </c>
      <c r="Q999" s="37">
        <f>'20'!$K$59</f>
        <v>0</v>
      </c>
    </row>
    <row r="1000" spans="1:17" x14ac:dyDescent="0.25">
      <c r="A1000" s="44">
        <f t="shared" si="46"/>
        <v>20</v>
      </c>
      <c r="C1000" s="37" t="str">
        <f>'20'!$A$60</f>
        <v xml:space="preserve"> </v>
      </c>
      <c r="E1000" s="37" t="str">
        <f t="shared" si="47"/>
        <v>PV20</v>
      </c>
      <c r="F1000" s="37" t="s">
        <v>327</v>
      </c>
      <c r="G1000" s="37" t="str">
        <f>'20'!$C$10</f>
        <v xml:space="preserve"> </v>
      </c>
      <c r="H1000" s="37">
        <f>VLOOKUP($C1000,'20'!$A$19:$O$300,2,FALSE)</f>
        <v>0</v>
      </c>
      <c r="I1000" s="47">
        <f>'20'!$C$11</f>
        <v>0</v>
      </c>
      <c r="J1000" s="37">
        <v>0</v>
      </c>
      <c r="K1000" s="37">
        <f>VLOOKUP($C1000,'20'!$A$19:$O$300,15,FALSE)</f>
        <v>0</v>
      </c>
      <c r="L1000" s="37">
        <f>VLOOKUP($C1000,'20'!$A$19:$O$300,14,FALSE)</f>
        <v>0</v>
      </c>
      <c r="M1000" s="37">
        <f>VLOOKUP($C1000,'20'!$A$19:$O$300,13,FALSE)</f>
        <v>0</v>
      </c>
      <c r="N1000" s="37">
        <f t="shared" si="48"/>
        <v>0</v>
      </c>
      <c r="O1000" s="37">
        <f>'20'!$L$60</f>
        <v>0</v>
      </c>
      <c r="P1000" s="37" t="str">
        <f>VLOOKUP($C1000,'20'!$A$19:$P$300,16,FALSE)</f>
        <v xml:space="preserve"> </v>
      </c>
      <c r="Q1000" s="37">
        <f>'20'!$K$60</f>
        <v>0</v>
      </c>
    </row>
    <row r="1001" spans="1:17" x14ac:dyDescent="0.25">
      <c r="A1001" s="44">
        <f t="shared" si="46"/>
        <v>20</v>
      </c>
      <c r="C1001" s="37" t="str">
        <f>'20'!$A$61</f>
        <v xml:space="preserve"> </v>
      </c>
      <c r="E1001" s="37" t="str">
        <f t="shared" si="47"/>
        <v>PV20</v>
      </c>
      <c r="F1001" s="37" t="s">
        <v>327</v>
      </c>
      <c r="G1001" s="37" t="str">
        <f>'20'!$C$10</f>
        <v xml:space="preserve"> </v>
      </c>
      <c r="H1001" s="37">
        <f>VLOOKUP($C1001,'20'!$A$19:$O$300,2,FALSE)</f>
        <v>0</v>
      </c>
      <c r="I1001" s="47">
        <f>'20'!$C$11</f>
        <v>0</v>
      </c>
      <c r="J1001" s="37">
        <v>0</v>
      </c>
      <c r="K1001" s="37">
        <f>VLOOKUP($C1001,'20'!$A$19:$O$300,15,FALSE)</f>
        <v>0</v>
      </c>
      <c r="L1001" s="37">
        <f>VLOOKUP($C1001,'20'!$A$19:$O$300,14,FALSE)</f>
        <v>0</v>
      </c>
      <c r="M1001" s="37">
        <f>VLOOKUP($C1001,'20'!$A$19:$O$300,13,FALSE)</f>
        <v>0</v>
      </c>
      <c r="N1001" s="37">
        <f t="shared" si="48"/>
        <v>0</v>
      </c>
      <c r="O1001" s="37">
        <f>'20'!$L$61</f>
        <v>0</v>
      </c>
      <c r="P1001" s="37" t="str">
        <f>VLOOKUP($C1001,'20'!$A$19:$P$300,16,FALSE)</f>
        <v xml:space="preserve"> </v>
      </c>
      <c r="Q1001" s="37">
        <f>'20'!$K$61</f>
        <v>0</v>
      </c>
    </row>
    <row r="1002" spans="1:17" x14ac:dyDescent="0.25">
      <c r="A1002" s="44">
        <f t="shared" si="46"/>
        <v>20</v>
      </c>
      <c r="C1002" s="37" t="str">
        <f>'20'!$A$62</f>
        <v xml:space="preserve"> </v>
      </c>
      <c r="E1002" s="37" t="str">
        <f t="shared" si="47"/>
        <v>PV20</v>
      </c>
      <c r="F1002" s="37" t="s">
        <v>327</v>
      </c>
      <c r="G1002" s="37" t="str">
        <f>'20'!$C$10</f>
        <v xml:space="preserve"> </v>
      </c>
      <c r="H1002" s="37">
        <f>VLOOKUP($C1002,'20'!$A$19:$O$300,2,FALSE)</f>
        <v>0</v>
      </c>
      <c r="I1002" s="47">
        <f>'20'!$C$11</f>
        <v>0</v>
      </c>
      <c r="J1002" s="37">
        <v>0</v>
      </c>
      <c r="K1002" s="37">
        <f>VLOOKUP($C1002,'20'!$A$19:$O$300,15,FALSE)</f>
        <v>0</v>
      </c>
      <c r="L1002" s="37">
        <f>VLOOKUP($C1002,'20'!$A$19:$O$300,14,FALSE)</f>
        <v>0</v>
      </c>
      <c r="M1002" s="37">
        <f>VLOOKUP($C1002,'20'!$A$19:$O$300,13,FALSE)</f>
        <v>0</v>
      </c>
      <c r="N1002" s="37">
        <f t="shared" si="48"/>
        <v>0</v>
      </c>
      <c r="O1002" s="37">
        <f>'20'!$L$62</f>
        <v>0</v>
      </c>
      <c r="P1002" s="37" t="str">
        <f>VLOOKUP($C1002,'20'!$A$19:$P$300,16,FALSE)</f>
        <v xml:space="preserve"> </v>
      </c>
      <c r="Q1002" s="37">
        <f>'20'!$K$62</f>
        <v>0</v>
      </c>
    </row>
    <row r="1003" spans="1:17" x14ac:dyDescent="0.25">
      <c r="A1003" s="44">
        <f t="shared" si="46"/>
        <v>20</v>
      </c>
      <c r="C1003" s="37" t="str">
        <f>'20'!$A$63</f>
        <v xml:space="preserve"> </v>
      </c>
      <c r="E1003" s="37" t="str">
        <f t="shared" si="47"/>
        <v>PV20</v>
      </c>
      <c r="F1003" s="37" t="s">
        <v>327</v>
      </c>
      <c r="G1003" s="37" t="str">
        <f>'20'!$C$10</f>
        <v xml:space="preserve"> </v>
      </c>
      <c r="H1003" s="37">
        <f>VLOOKUP($C1003,'20'!$A$19:$O$300,2,FALSE)</f>
        <v>0</v>
      </c>
      <c r="I1003" s="47">
        <f>'20'!$C$11</f>
        <v>0</v>
      </c>
      <c r="J1003" s="37">
        <v>0</v>
      </c>
      <c r="K1003" s="37">
        <f>VLOOKUP($C1003,'20'!$A$19:$O$300,15,FALSE)</f>
        <v>0</v>
      </c>
      <c r="L1003" s="37">
        <f>VLOOKUP($C1003,'20'!$A$19:$O$300,14,FALSE)</f>
        <v>0</v>
      </c>
      <c r="M1003" s="37">
        <f>VLOOKUP($C1003,'20'!$A$19:$O$300,13,FALSE)</f>
        <v>0</v>
      </c>
      <c r="N1003" s="37">
        <f t="shared" si="48"/>
        <v>0</v>
      </c>
      <c r="O1003" s="37">
        <f>'20'!$L$63</f>
        <v>0</v>
      </c>
      <c r="P1003" s="37" t="str">
        <f>VLOOKUP($C1003,'20'!$A$19:$P$300,16,FALSE)</f>
        <v xml:space="preserve"> </v>
      </c>
      <c r="Q1003" s="37">
        <f>'20'!$K$63</f>
        <v>0</v>
      </c>
    </row>
    <row r="1004" spans="1:17" x14ac:dyDescent="0.25">
      <c r="A1004" s="44">
        <f t="shared" si="46"/>
        <v>20</v>
      </c>
      <c r="C1004" s="37" t="str">
        <f>'20'!$A$64</f>
        <v xml:space="preserve"> </v>
      </c>
      <c r="E1004" s="37" t="str">
        <f t="shared" si="47"/>
        <v>PV20</v>
      </c>
      <c r="F1004" s="37" t="s">
        <v>327</v>
      </c>
      <c r="G1004" s="37" t="str">
        <f>'20'!$C$10</f>
        <v xml:space="preserve"> </v>
      </c>
      <c r="H1004" s="37">
        <f>VLOOKUP($C1004,'20'!$A$19:$O$300,2,FALSE)</f>
        <v>0</v>
      </c>
      <c r="I1004" s="47">
        <f>'20'!$C$11</f>
        <v>0</v>
      </c>
      <c r="J1004" s="37">
        <v>0</v>
      </c>
      <c r="K1004" s="37">
        <f>VLOOKUP($C1004,'20'!$A$19:$O$300,15,FALSE)</f>
        <v>0</v>
      </c>
      <c r="L1004" s="37">
        <f>VLOOKUP($C1004,'20'!$A$19:$O$300,14,FALSE)</f>
        <v>0</v>
      </c>
      <c r="M1004" s="37">
        <f>VLOOKUP($C1004,'20'!$A$19:$O$300,13,FALSE)</f>
        <v>0</v>
      </c>
      <c r="N1004" s="37">
        <f t="shared" si="48"/>
        <v>0</v>
      </c>
      <c r="O1004" s="37">
        <f>'20'!$L$64</f>
        <v>0</v>
      </c>
      <c r="P1004" s="37" t="str">
        <f>VLOOKUP($C1004,'20'!$A$19:$P$300,16,FALSE)</f>
        <v xml:space="preserve"> </v>
      </c>
      <c r="Q1004" s="37">
        <f>'20'!$K$64</f>
        <v>0</v>
      </c>
    </row>
    <row r="1005" spans="1:17" x14ac:dyDescent="0.25">
      <c r="A1005" s="44">
        <f t="shared" si="46"/>
        <v>20</v>
      </c>
      <c r="C1005" s="37" t="str">
        <f>'20'!$A$65</f>
        <v xml:space="preserve"> </v>
      </c>
      <c r="E1005" s="37" t="str">
        <f t="shared" si="47"/>
        <v>PV20</v>
      </c>
      <c r="F1005" s="37" t="s">
        <v>327</v>
      </c>
      <c r="G1005" s="37" t="str">
        <f>'20'!$C$10</f>
        <v xml:space="preserve"> </v>
      </c>
      <c r="H1005" s="37">
        <f>VLOOKUP($C1005,'20'!$A$19:$O$300,2,FALSE)</f>
        <v>0</v>
      </c>
      <c r="I1005" s="47">
        <f>'20'!$C$11</f>
        <v>0</v>
      </c>
      <c r="J1005" s="37">
        <v>0</v>
      </c>
      <c r="K1005" s="37">
        <f>VLOOKUP($C1005,'20'!$A$19:$O$300,15,FALSE)</f>
        <v>0</v>
      </c>
      <c r="L1005" s="37">
        <f>VLOOKUP($C1005,'20'!$A$19:$O$300,14,FALSE)</f>
        <v>0</v>
      </c>
      <c r="M1005" s="37">
        <f>VLOOKUP($C1005,'20'!$A$19:$O$300,13,FALSE)</f>
        <v>0</v>
      </c>
      <c r="N1005" s="37">
        <f t="shared" si="48"/>
        <v>0</v>
      </c>
      <c r="O1005" s="37">
        <f>'20'!$L$65</f>
        <v>0</v>
      </c>
      <c r="P1005" s="37" t="str">
        <f>VLOOKUP($C1005,'20'!$A$19:$P$300,16,FALSE)</f>
        <v xml:space="preserve"> </v>
      </c>
      <c r="Q1005" s="37">
        <f>'20'!$K$65</f>
        <v>0</v>
      </c>
    </row>
    <row r="1006" spans="1:17" x14ac:dyDescent="0.25">
      <c r="A1006" s="44">
        <f t="shared" ref="A1006:A1069" si="49">A956+1</f>
        <v>20</v>
      </c>
      <c r="C1006" s="37" t="str">
        <f>'20'!$A$66</f>
        <v xml:space="preserve"> </v>
      </c>
      <c r="E1006" s="37" t="str">
        <f t="shared" si="47"/>
        <v>PV20</v>
      </c>
      <c r="F1006" s="37" t="s">
        <v>327</v>
      </c>
      <c r="G1006" s="37" t="str">
        <f>'20'!$C$10</f>
        <v xml:space="preserve"> </v>
      </c>
      <c r="H1006" s="37">
        <f>VLOOKUP($C1006,'20'!$A$19:$O$300,2,FALSE)</f>
        <v>0</v>
      </c>
      <c r="I1006" s="47">
        <f>'20'!$C$11</f>
        <v>0</v>
      </c>
      <c r="J1006" s="37">
        <v>0</v>
      </c>
      <c r="K1006" s="37">
        <f>VLOOKUP($C1006,'20'!$A$19:$O$300,15,FALSE)</f>
        <v>0</v>
      </c>
      <c r="L1006" s="37">
        <f>VLOOKUP($C1006,'20'!$A$19:$O$300,14,FALSE)</f>
        <v>0</v>
      </c>
      <c r="M1006" s="37">
        <f>VLOOKUP($C1006,'20'!$A$19:$O$300,13,FALSE)</f>
        <v>0</v>
      </c>
      <c r="N1006" s="37">
        <f t="shared" si="48"/>
        <v>0</v>
      </c>
      <c r="O1006" s="37">
        <f>'20'!$L$66</f>
        <v>0</v>
      </c>
      <c r="P1006" s="37" t="str">
        <f>VLOOKUP($C1006,'20'!$A$19:$P$300,16,FALSE)</f>
        <v xml:space="preserve"> </v>
      </c>
      <c r="Q1006" s="37">
        <f>'20'!$K$66</f>
        <v>0</v>
      </c>
    </row>
    <row r="1007" spans="1:17" x14ac:dyDescent="0.25">
      <c r="A1007" s="44">
        <f t="shared" si="49"/>
        <v>20</v>
      </c>
      <c r="C1007" s="37" t="str">
        <f>'20'!$A$67</f>
        <v xml:space="preserve"> </v>
      </c>
      <c r="E1007" s="37" t="str">
        <f t="shared" si="47"/>
        <v>PV20</v>
      </c>
      <c r="F1007" s="37" t="s">
        <v>327</v>
      </c>
      <c r="G1007" s="37" t="str">
        <f>'20'!$C$10</f>
        <v xml:space="preserve"> </v>
      </c>
      <c r="H1007" s="37">
        <f>VLOOKUP($C1007,'20'!$A$19:$O$300,2,FALSE)</f>
        <v>0</v>
      </c>
      <c r="I1007" s="47">
        <f>'20'!$C$11</f>
        <v>0</v>
      </c>
      <c r="J1007" s="37">
        <v>0</v>
      </c>
      <c r="K1007" s="37">
        <f>VLOOKUP($C1007,'20'!$A$19:$O$300,15,FALSE)</f>
        <v>0</v>
      </c>
      <c r="L1007" s="37">
        <f>VLOOKUP($C1007,'20'!$A$19:$O$300,14,FALSE)</f>
        <v>0</v>
      </c>
      <c r="M1007" s="37">
        <f>VLOOKUP($C1007,'20'!$A$19:$O$300,13,FALSE)</f>
        <v>0</v>
      </c>
      <c r="N1007" s="37">
        <f t="shared" si="48"/>
        <v>0</v>
      </c>
      <c r="O1007" s="37">
        <f>'20'!$L$67</f>
        <v>0</v>
      </c>
      <c r="P1007" s="37" t="str">
        <f>VLOOKUP($C1007,'20'!$A$19:$P$300,16,FALSE)</f>
        <v xml:space="preserve"> </v>
      </c>
      <c r="Q1007" s="37">
        <f>'20'!$K$67</f>
        <v>0</v>
      </c>
    </row>
    <row r="1008" spans="1:17" x14ac:dyDescent="0.25">
      <c r="A1008" s="44">
        <f t="shared" si="49"/>
        <v>20</v>
      </c>
      <c r="C1008" s="37" t="str">
        <f>'20'!$A$68</f>
        <v xml:space="preserve"> </v>
      </c>
      <c r="E1008" s="37" t="str">
        <f t="shared" si="47"/>
        <v>PV20</v>
      </c>
      <c r="F1008" s="37" t="s">
        <v>327</v>
      </c>
      <c r="G1008" s="37" t="str">
        <f>'20'!$C$10</f>
        <v xml:space="preserve"> </v>
      </c>
      <c r="H1008" s="37">
        <f>VLOOKUP($C1008,'20'!$A$19:$O$300,2,FALSE)</f>
        <v>0</v>
      </c>
      <c r="I1008" s="47">
        <f>'20'!$C$11</f>
        <v>0</v>
      </c>
      <c r="J1008" s="37">
        <v>0</v>
      </c>
      <c r="K1008" s="37">
        <f>VLOOKUP($C1008,'20'!$A$19:$O$300,15,FALSE)</f>
        <v>0</v>
      </c>
      <c r="L1008" s="37">
        <f>VLOOKUP($C1008,'20'!$A$19:$O$300,14,FALSE)</f>
        <v>0</v>
      </c>
      <c r="M1008" s="37">
        <f>VLOOKUP($C1008,'20'!$A$19:$O$300,13,FALSE)</f>
        <v>0</v>
      </c>
      <c r="N1008" s="37">
        <f t="shared" si="48"/>
        <v>0</v>
      </c>
      <c r="O1008" s="37">
        <f>'20'!$L$68</f>
        <v>0</v>
      </c>
      <c r="P1008" s="37" t="str">
        <f>VLOOKUP($C1008,'20'!$A$19:$P$300,16,FALSE)</f>
        <v xml:space="preserve"> </v>
      </c>
      <c r="Q1008" s="37">
        <f>'20'!$K$68</f>
        <v>0</v>
      </c>
    </row>
    <row r="1009" spans="1:17" x14ac:dyDescent="0.25">
      <c r="A1009" s="46">
        <f t="shared" si="49"/>
        <v>21</v>
      </c>
      <c r="C1009" s="37" t="str">
        <f>'21'!$A$19</f>
        <v xml:space="preserve"> </v>
      </c>
      <c r="E1009" s="37" t="str">
        <f t="shared" si="47"/>
        <v>PV21</v>
      </c>
      <c r="F1009" s="37" t="s">
        <v>327</v>
      </c>
      <c r="G1009" s="37" t="str">
        <f>'21'!$C$10</f>
        <v xml:space="preserve"> </v>
      </c>
      <c r="H1009" s="37">
        <f>VLOOKUP($C1009,'21'!$A$19:$O$300,2,FALSE)</f>
        <v>0</v>
      </c>
      <c r="I1009" s="47">
        <f>'21'!$C$11</f>
        <v>0</v>
      </c>
      <c r="J1009" s="37">
        <v>0</v>
      </c>
      <c r="K1009" s="37">
        <f>VLOOKUP($C1009,'21'!$A$19:$O$300,15,FALSE)</f>
        <v>0</v>
      </c>
      <c r="L1009" s="37">
        <f>VLOOKUP($C1009,'21'!$A$19:$O$300,14,FALSE)</f>
        <v>0</v>
      </c>
      <c r="M1009" s="37">
        <f>VLOOKUP($C1009,'21'!$A$19:$O$300,13,FALSE)</f>
        <v>0</v>
      </c>
      <c r="N1009" s="37">
        <f t="shared" si="48"/>
        <v>0</v>
      </c>
      <c r="O1009" s="37">
        <f>'21'!$L$19</f>
        <v>0</v>
      </c>
      <c r="P1009" s="37" t="str">
        <f>VLOOKUP($C1009,'21'!$A$19:$P$300,16,FALSE)</f>
        <v xml:space="preserve"> </v>
      </c>
      <c r="Q1009" s="37">
        <f>'21'!$K$19</f>
        <v>0</v>
      </c>
    </row>
    <row r="1010" spans="1:17" x14ac:dyDescent="0.25">
      <c r="A1010" s="46">
        <f t="shared" si="49"/>
        <v>21</v>
      </c>
      <c r="C1010" s="37" t="str">
        <f>'21'!$A$20</f>
        <v xml:space="preserve"> </v>
      </c>
      <c r="E1010" s="37" t="str">
        <f t="shared" si="47"/>
        <v>PV21</v>
      </c>
      <c r="F1010" s="37" t="s">
        <v>327</v>
      </c>
      <c r="G1010" s="37" t="str">
        <f>'21'!$C$10</f>
        <v xml:space="preserve"> </v>
      </c>
      <c r="H1010" s="37">
        <f>VLOOKUP($C1010,'21'!$A$19:$O$300,2,FALSE)</f>
        <v>0</v>
      </c>
      <c r="I1010" s="47">
        <f>'21'!$C$11</f>
        <v>0</v>
      </c>
      <c r="J1010" s="37">
        <v>0</v>
      </c>
      <c r="K1010" s="37">
        <f>VLOOKUP($C1010,'21'!$A$19:$O$300,15,FALSE)</f>
        <v>0</v>
      </c>
      <c r="L1010" s="37">
        <f>VLOOKUP($C1010,'21'!$A$19:$O$300,14,FALSE)</f>
        <v>0</v>
      </c>
      <c r="M1010" s="37">
        <f>VLOOKUP($C1010,'21'!$A$19:$O$300,13,FALSE)</f>
        <v>0</v>
      </c>
      <c r="N1010" s="37">
        <f t="shared" si="48"/>
        <v>0</v>
      </c>
      <c r="O1010" s="37">
        <f>'21'!$L$20</f>
        <v>0</v>
      </c>
      <c r="P1010" s="37" t="str">
        <f>VLOOKUP($C1010,'21'!$A$19:$P$300,16,FALSE)</f>
        <v xml:space="preserve"> </v>
      </c>
      <c r="Q1010" s="37">
        <f>'21'!$K$20</f>
        <v>0</v>
      </c>
    </row>
    <row r="1011" spans="1:17" x14ac:dyDescent="0.25">
      <c r="A1011" s="46">
        <f t="shared" si="49"/>
        <v>21</v>
      </c>
      <c r="C1011" s="37" t="str">
        <f>'21'!$A$21</f>
        <v xml:space="preserve"> </v>
      </c>
      <c r="E1011" s="37" t="str">
        <f t="shared" si="47"/>
        <v>PV21</v>
      </c>
      <c r="F1011" s="37" t="s">
        <v>327</v>
      </c>
      <c r="G1011" s="37" t="str">
        <f>'21'!$C$10</f>
        <v xml:space="preserve"> </v>
      </c>
      <c r="H1011" s="37">
        <f>VLOOKUP($C1011,'21'!$A$19:$O$300,2,FALSE)</f>
        <v>0</v>
      </c>
      <c r="I1011" s="47">
        <f>'21'!$C$11</f>
        <v>0</v>
      </c>
      <c r="J1011" s="37">
        <v>0</v>
      </c>
      <c r="K1011" s="37">
        <f>VLOOKUP($C1011,'21'!$A$19:$O$300,15,FALSE)</f>
        <v>0</v>
      </c>
      <c r="L1011" s="37">
        <f>VLOOKUP($C1011,'21'!$A$19:$O$300,14,FALSE)</f>
        <v>0</v>
      </c>
      <c r="M1011" s="37">
        <f>VLOOKUP($C1011,'21'!$A$19:$O$300,13,FALSE)</f>
        <v>0</v>
      </c>
      <c r="N1011" s="37">
        <f t="shared" si="48"/>
        <v>0</v>
      </c>
      <c r="O1011" s="37">
        <f>'21'!$L$21</f>
        <v>0</v>
      </c>
      <c r="P1011" s="37" t="str">
        <f>VLOOKUP($C1011,'21'!$A$19:$P$300,16,FALSE)</f>
        <v xml:space="preserve"> </v>
      </c>
      <c r="Q1011" s="37">
        <f>'21'!$K$21</f>
        <v>0</v>
      </c>
    </row>
    <row r="1012" spans="1:17" x14ac:dyDescent="0.25">
      <c r="A1012" s="46">
        <f t="shared" si="49"/>
        <v>21</v>
      </c>
      <c r="C1012" s="37" t="str">
        <f>'21'!$A$22</f>
        <v xml:space="preserve"> </v>
      </c>
      <c r="E1012" s="37" t="str">
        <f t="shared" si="47"/>
        <v>PV21</v>
      </c>
      <c r="F1012" s="37" t="s">
        <v>327</v>
      </c>
      <c r="G1012" s="37" t="str">
        <f>'21'!$C$10</f>
        <v xml:space="preserve"> </v>
      </c>
      <c r="H1012" s="37">
        <f>VLOOKUP($C1012,'21'!$A$19:$O$300,2,FALSE)</f>
        <v>0</v>
      </c>
      <c r="I1012" s="47">
        <f>'21'!$C$11</f>
        <v>0</v>
      </c>
      <c r="J1012" s="37">
        <v>0</v>
      </c>
      <c r="K1012" s="37">
        <f>VLOOKUP($C1012,'21'!$A$19:$O$300,15,FALSE)</f>
        <v>0</v>
      </c>
      <c r="L1012" s="37">
        <f>VLOOKUP($C1012,'21'!$A$19:$O$300,14,FALSE)</f>
        <v>0</v>
      </c>
      <c r="M1012" s="37">
        <f>VLOOKUP($C1012,'21'!$A$19:$O$300,13,FALSE)</f>
        <v>0</v>
      </c>
      <c r="N1012" s="37">
        <f t="shared" si="48"/>
        <v>0</v>
      </c>
      <c r="O1012" s="37">
        <f>'21'!$L$22</f>
        <v>0</v>
      </c>
      <c r="P1012" s="37" t="str">
        <f>VLOOKUP($C1012,'21'!$A$19:$P$300,16,FALSE)</f>
        <v xml:space="preserve"> </v>
      </c>
      <c r="Q1012" s="37">
        <f>'21'!$K$22</f>
        <v>0</v>
      </c>
    </row>
    <row r="1013" spans="1:17" x14ac:dyDescent="0.25">
      <c r="A1013" s="46">
        <f t="shared" si="49"/>
        <v>21</v>
      </c>
      <c r="C1013" s="37" t="str">
        <f>'21'!$A$23</f>
        <v xml:space="preserve"> </v>
      </c>
      <c r="E1013" s="37" t="str">
        <f t="shared" si="47"/>
        <v>PV21</v>
      </c>
      <c r="F1013" s="37" t="s">
        <v>327</v>
      </c>
      <c r="G1013" s="37" t="str">
        <f>'21'!$C$10</f>
        <v xml:space="preserve"> </v>
      </c>
      <c r="H1013" s="37">
        <f>VLOOKUP($C1013,'21'!$A$19:$O$300,2,FALSE)</f>
        <v>0</v>
      </c>
      <c r="I1013" s="47">
        <f>'21'!$C$11</f>
        <v>0</v>
      </c>
      <c r="J1013" s="37">
        <v>0</v>
      </c>
      <c r="K1013" s="37">
        <f>VLOOKUP($C1013,'21'!$A$19:$O$300,15,FALSE)</f>
        <v>0</v>
      </c>
      <c r="L1013" s="37">
        <f>VLOOKUP($C1013,'21'!$A$19:$O$300,14,FALSE)</f>
        <v>0</v>
      </c>
      <c r="M1013" s="37">
        <f>VLOOKUP($C1013,'21'!$A$19:$O$300,13,FALSE)</f>
        <v>0</v>
      </c>
      <c r="N1013" s="37">
        <f t="shared" si="48"/>
        <v>0</v>
      </c>
      <c r="O1013" s="37">
        <f>'21'!$L$23</f>
        <v>0</v>
      </c>
      <c r="P1013" s="37" t="str">
        <f>VLOOKUP($C1013,'21'!$A$19:$P$300,16,FALSE)</f>
        <v xml:space="preserve"> </v>
      </c>
      <c r="Q1013" s="37">
        <f>'21'!$K$23</f>
        <v>0</v>
      </c>
    </row>
    <row r="1014" spans="1:17" x14ac:dyDescent="0.25">
      <c r="A1014" s="46">
        <f t="shared" si="49"/>
        <v>21</v>
      </c>
      <c r="C1014" s="37" t="str">
        <f>'21'!$A$24</f>
        <v xml:space="preserve"> </v>
      </c>
      <c r="E1014" s="37" t="str">
        <f t="shared" si="47"/>
        <v>PV21</v>
      </c>
      <c r="F1014" s="37" t="s">
        <v>327</v>
      </c>
      <c r="G1014" s="37" t="str">
        <f>'21'!$C$10</f>
        <v xml:space="preserve"> </v>
      </c>
      <c r="H1014" s="37">
        <f>VLOOKUP($C1014,'21'!$A$19:$O$300,2,FALSE)</f>
        <v>0</v>
      </c>
      <c r="I1014" s="47">
        <f>'21'!$C$11</f>
        <v>0</v>
      </c>
      <c r="J1014" s="37">
        <v>0</v>
      </c>
      <c r="K1014" s="37">
        <f>VLOOKUP($C1014,'21'!$A$19:$O$300,15,FALSE)</f>
        <v>0</v>
      </c>
      <c r="L1014" s="37">
        <f>VLOOKUP($C1014,'21'!$A$19:$O$300,14,FALSE)</f>
        <v>0</v>
      </c>
      <c r="M1014" s="37">
        <f>VLOOKUP($C1014,'21'!$A$19:$O$300,13,FALSE)</f>
        <v>0</v>
      </c>
      <c r="N1014" s="37">
        <f t="shared" si="48"/>
        <v>0</v>
      </c>
      <c r="O1014" s="37">
        <f>'21'!$L$24</f>
        <v>0</v>
      </c>
      <c r="P1014" s="37" t="str">
        <f>VLOOKUP($C1014,'21'!$A$19:$P$300,16,FALSE)</f>
        <v xml:space="preserve"> </v>
      </c>
      <c r="Q1014" s="37">
        <f>'21'!$K$24</f>
        <v>0</v>
      </c>
    </row>
    <row r="1015" spans="1:17" x14ac:dyDescent="0.25">
      <c r="A1015" s="46">
        <f t="shared" si="49"/>
        <v>21</v>
      </c>
      <c r="C1015" s="37" t="str">
        <f>'21'!$A$25</f>
        <v xml:space="preserve"> </v>
      </c>
      <c r="E1015" s="37" t="str">
        <f t="shared" si="47"/>
        <v>PV21</v>
      </c>
      <c r="F1015" s="37" t="s">
        <v>327</v>
      </c>
      <c r="G1015" s="37" t="str">
        <f>'21'!$C$10</f>
        <v xml:space="preserve"> </v>
      </c>
      <c r="H1015" s="37">
        <f>VLOOKUP($C1015,'21'!$A$19:$O$300,2,FALSE)</f>
        <v>0</v>
      </c>
      <c r="I1015" s="47">
        <f>'21'!$C$11</f>
        <v>0</v>
      </c>
      <c r="J1015" s="37">
        <v>0</v>
      </c>
      <c r="K1015" s="37">
        <f>VLOOKUP($C1015,'21'!$A$19:$O$300,15,FALSE)</f>
        <v>0</v>
      </c>
      <c r="L1015" s="37">
        <f>VLOOKUP($C1015,'21'!$A$19:$O$300,14,FALSE)</f>
        <v>0</v>
      </c>
      <c r="M1015" s="37">
        <f>VLOOKUP($C1015,'21'!$A$19:$O$300,13,FALSE)</f>
        <v>0</v>
      </c>
      <c r="N1015" s="37">
        <f t="shared" si="48"/>
        <v>0</v>
      </c>
      <c r="O1015" s="37">
        <f>'21'!$L$25</f>
        <v>0</v>
      </c>
      <c r="P1015" s="37" t="str">
        <f>VLOOKUP($C1015,'21'!$A$19:$P$300,16,FALSE)</f>
        <v xml:space="preserve"> </v>
      </c>
      <c r="Q1015" s="37">
        <f>'21'!$K$25</f>
        <v>0</v>
      </c>
    </row>
    <row r="1016" spans="1:17" x14ac:dyDescent="0.25">
      <c r="A1016" s="46">
        <f t="shared" si="49"/>
        <v>21</v>
      </c>
      <c r="C1016" s="37" t="str">
        <f>'21'!$A$26</f>
        <v xml:space="preserve"> </v>
      </c>
      <c r="E1016" s="37" t="str">
        <f t="shared" si="47"/>
        <v>PV21</v>
      </c>
      <c r="F1016" s="37" t="s">
        <v>327</v>
      </c>
      <c r="G1016" s="37" t="str">
        <f>'21'!$C$10</f>
        <v xml:space="preserve"> </v>
      </c>
      <c r="H1016" s="37">
        <f>VLOOKUP($C1016,'21'!$A$19:$O$300,2,FALSE)</f>
        <v>0</v>
      </c>
      <c r="I1016" s="47">
        <f>'21'!$C$11</f>
        <v>0</v>
      </c>
      <c r="J1016" s="37">
        <v>0</v>
      </c>
      <c r="K1016" s="37">
        <f>VLOOKUP($C1016,'21'!$A$19:$O$300,15,FALSE)</f>
        <v>0</v>
      </c>
      <c r="L1016" s="37">
        <f>VLOOKUP($C1016,'21'!$A$19:$O$300,14,FALSE)</f>
        <v>0</v>
      </c>
      <c r="M1016" s="37">
        <f>VLOOKUP($C1016,'21'!$A$19:$O$300,13,FALSE)</f>
        <v>0</v>
      </c>
      <c r="N1016" s="37">
        <f t="shared" si="48"/>
        <v>0</v>
      </c>
      <c r="O1016" s="37">
        <f>'21'!$L$26</f>
        <v>0</v>
      </c>
      <c r="P1016" s="37" t="str">
        <f>VLOOKUP($C1016,'21'!$A$19:$P$300,16,FALSE)</f>
        <v xml:space="preserve"> </v>
      </c>
      <c r="Q1016" s="37">
        <f>'21'!$K$26</f>
        <v>0</v>
      </c>
    </row>
    <row r="1017" spans="1:17" x14ac:dyDescent="0.25">
      <c r="A1017" s="46">
        <f t="shared" si="49"/>
        <v>21</v>
      </c>
      <c r="C1017" s="37" t="str">
        <f>'21'!$A$27</f>
        <v xml:space="preserve"> </v>
      </c>
      <c r="E1017" s="37" t="str">
        <f t="shared" si="47"/>
        <v>PV21</v>
      </c>
      <c r="F1017" s="37" t="s">
        <v>327</v>
      </c>
      <c r="G1017" s="37" t="str">
        <f>'21'!$C$10</f>
        <v xml:space="preserve"> </v>
      </c>
      <c r="H1017" s="37">
        <f>VLOOKUP($C1017,'21'!$A$19:$O$300,2,FALSE)</f>
        <v>0</v>
      </c>
      <c r="I1017" s="47">
        <f>'21'!$C$11</f>
        <v>0</v>
      </c>
      <c r="J1017" s="37">
        <v>0</v>
      </c>
      <c r="K1017" s="37">
        <f>VLOOKUP($C1017,'21'!$A$19:$O$300,15,FALSE)</f>
        <v>0</v>
      </c>
      <c r="L1017" s="37">
        <f>VLOOKUP($C1017,'21'!$A$19:$O$300,14,FALSE)</f>
        <v>0</v>
      </c>
      <c r="M1017" s="37">
        <f>VLOOKUP($C1017,'21'!$A$19:$O$300,13,FALSE)</f>
        <v>0</v>
      </c>
      <c r="N1017" s="37">
        <f t="shared" si="48"/>
        <v>0</v>
      </c>
      <c r="O1017" s="37">
        <f>'21'!$L$27</f>
        <v>0</v>
      </c>
      <c r="P1017" s="37" t="str">
        <f>VLOOKUP($C1017,'21'!$A$19:$P$300,16,FALSE)</f>
        <v xml:space="preserve"> </v>
      </c>
      <c r="Q1017" s="37">
        <f>'21'!$K$27</f>
        <v>0</v>
      </c>
    </row>
    <row r="1018" spans="1:17" x14ac:dyDescent="0.25">
      <c r="A1018" s="46">
        <f t="shared" si="49"/>
        <v>21</v>
      </c>
      <c r="C1018" s="37" t="str">
        <f>'21'!$A$28</f>
        <v xml:space="preserve"> </v>
      </c>
      <c r="E1018" s="37" t="str">
        <f t="shared" si="47"/>
        <v>PV21</v>
      </c>
      <c r="F1018" s="37" t="s">
        <v>327</v>
      </c>
      <c r="G1018" s="37" t="str">
        <f>'21'!$C$10</f>
        <v xml:space="preserve"> </v>
      </c>
      <c r="H1018" s="37">
        <f>VLOOKUP($C1018,'21'!$A$19:$O$300,2,FALSE)</f>
        <v>0</v>
      </c>
      <c r="I1018" s="47">
        <f>'21'!$C$11</f>
        <v>0</v>
      </c>
      <c r="J1018" s="37">
        <v>0</v>
      </c>
      <c r="K1018" s="37">
        <f>VLOOKUP($C1018,'21'!$A$19:$O$300,15,FALSE)</f>
        <v>0</v>
      </c>
      <c r="L1018" s="37">
        <f>VLOOKUP($C1018,'21'!$A$19:$O$300,14,FALSE)</f>
        <v>0</v>
      </c>
      <c r="M1018" s="37">
        <f>VLOOKUP($C1018,'21'!$A$19:$O$300,13,FALSE)</f>
        <v>0</v>
      </c>
      <c r="N1018" s="37">
        <f t="shared" si="48"/>
        <v>0</v>
      </c>
      <c r="O1018" s="37">
        <f>'21'!$L$28</f>
        <v>0</v>
      </c>
      <c r="P1018" s="37" t="str">
        <f>VLOOKUP($C1018,'21'!$A$19:$P$300,16,FALSE)</f>
        <v xml:space="preserve"> </v>
      </c>
      <c r="Q1018" s="37">
        <f>'21'!$K$28</f>
        <v>0</v>
      </c>
    </row>
    <row r="1019" spans="1:17" x14ac:dyDescent="0.25">
      <c r="A1019" s="46">
        <f t="shared" si="49"/>
        <v>21</v>
      </c>
      <c r="C1019" s="37" t="str">
        <f>'21'!$A$29</f>
        <v xml:space="preserve"> </v>
      </c>
      <c r="E1019" s="37" t="str">
        <f t="shared" si="47"/>
        <v>PV21</v>
      </c>
      <c r="F1019" s="37" t="s">
        <v>327</v>
      </c>
      <c r="G1019" s="37" t="str">
        <f>'21'!$C$10</f>
        <v xml:space="preserve"> </v>
      </c>
      <c r="H1019" s="37">
        <f>VLOOKUP($C1019,'21'!$A$19:$O$300,2,FALSE)</f>
        <v>0</v>
      </c>
      <c r="I1019" s="47">
        <f>'21'!$C$11</f>
        <v>0</v>
      </c>
      <c r="J1019" s="37">
        <v>0</v>
      </c>
      <c r="K1019" s="37">
        <f>VLOOKUP($C1019,'21'!$A$19:$O$300,15,FALSE)</f>
        <v>0</v>
      </c>
      <c r="L1019" s="37">
        <f>VLOOKUP($C1019,'21'!$A$19:$O$300,14,FALSE)</f>
        <v>0</v>
      </c>
      <c r="M1019" s="37">
        <f>VLOOKUP($C1019,'21'!$A$19:$O$300,13,FALSE)</f>
        <v>0</v>
      </c>
      <c r="N1019" s="37">
        <f t="shared" si="48"/>
        <v>0</v>
      </c>
      <c r="O1019" s="37">
        <f>'21'!$L$29</f>
        <v>0</v>
      </c>
      <c r="P1019" s="37" t="str">
        <f>VLOOKUP($C1019,'21'!$A$19:$P$300,16,FALSE)</f>
        <v xml:space="preserve"> </v>
      </c>
      <c r="Q1019" s="37">
        <f>'21'!$K$29</f>
        <v>0</v>
      </c>
    </row>
    <row r="1020" spans="1:17" x14ac:dyDescent="0.25">
      <c r="A1020" s="46">
        <f t="shared" si="49"/>
        <v>21</v>
      </c>
      <c r="C1020" s="37" t="str">
        <f>'21'!$A$30</f>
        <v xml:space="preserve"> </v>
      </c>
      <c r="E1020" s="37" t="str">
        <f t="shared" si="47"/>
        <v>PV21</v>
      </c>
      <c r="F1020" s="37" t="s">
        <v>327</v>
      </c>
      <c r="G1020" s="37" t="str">
        <f>'21'!$C$10</f>
        <v xml:space="preserve"> </v>
      </c>
      <c r="H1020" s="37">
        <f>VLOOKUP($C1020,'21'!$A$19:$O$300,2,FALSE)</f>
        <v>0</v>
      </c>
      <c r="I1020" s="47">
        <f>'21'!$C$11</f>
        <v>0</v>
      </c>
      <c r="J1020" s="37">
        <v>0</v>
      </c>
      <c r="K1020" s="37">
        <f>VLOOKUP($C1020,'21'!$A$19:$O$300,15,FALSE)</f>
        <v>0</v>
      </c>
      <c r="L1020" s="37">
        <f>VLOOKUP($C1020,'21'!$A$19:$O$300,14,FALSE)</f>
        <v>0</v>
      </c>
      <c r="M1020" s="37">
        <f>VLOOKUP($C1020,'21'!$A$19:$O$300,13,FALSE)</f>
        <v>0</v>
      </c>
      <c r="N1020" s="37">
        <f t="shared" si="48"/>
        <v>0</v>
      </c>
      <c r="O1020" s="37">
        <f>'21'!$L$30</f>
        <v>0</v>
      </c>
      <c r="P1020" s="37" t="str">
        <f>VLOOKUP($C1020,'21'!$A$19:$P$300,16,FALSE)</f>
        <v xml:space="preserve"> </v>
      </c>
      <c r="Q1020" s="37">
        <f>'21'!$K$30</f>
        <v>0</v>
      </c>
    </row>
    <row r="1021" spans="1:17" x14ac:dyDescent="0.25">
      <c r="A1021" s="46">
        <f t="shared" si="49"/>
        <v>21</v>
      </c>
      <c r="C1021" s="37" t="str">
        <f>'21'!$A$31</f>
        <v xml:space="preserve"> </v>
      </c>
      <c r="E1021" s="37" t="str">
        <f t="shared" si="47"/>
        <v>PV21</v>
      </c>
      <c r="F1021" s="37" t="s">
        <v>327</v>
      </c>
      <c r="G1021" s="37" t="str">
        <f>'21'!$C$10</f>
        <v xml:space="preserve"> </v>
      </c>
      <c r="H1021" s="37">
        <f>VLOOKUP($C1021,'21'!$A$19:$O$300,2,FALSE)</f>
        <v>0</v>
      </c>
      <c r="I1021" s="47">
        <f>'21'!$C$11</f>
        <v>0</v>
      </c>
      <c r="J1021" s="37">
        <v>0</v>
      </c>
      <c r="K1021" s="37">
        <f>VLOOKUP($C1021,'21'!$A$19:$O$300,15,FALSE)</f>
        <v>0</v>
      </c>
      <c r="L1021" s="37">
        <f>VLOOKUP($C1021,'21'!$A$19:$O$300,14,FALSE)</f>
        <v>0</v>
      </c>
      <c r="M1021" s="37">
        <f>VLOOKUP($C1021,'21'!$A$19:$O$300,13,FALSE)</f>
        <v>0</v>
      </c>
      <c r="N1021" s="37">
        <f t="shared" si="48"/>
        <v>0</v>
      </c>
      <c r="O1021" s="37">
        <f>'21'!$L$31</f>
        <v>0</v>
      </c>
      <c r="P1021" s="37" t="str">
        <f>VLOOKUP($C1021,'21'!$A$19:$P$300,16,FALSE)</f>
        <v xml:space="preserve"> </v>
      </c>
      <c r="Q1021" s="37">
        <f>'21'!$K$31</f>
        <v>0</v>
      </c>
    </row>
    <row r="1022" spans="1:17" x14ac:dyDescent="0.25">
      <c r="A1022" s="46">
        <f t="shared" si="49"/>
        <v>21</v>
      </c>
      <c r="C1022" s="37" t="str">
        <f>'21'!$A$32</f>
        <v xml:space="preserve"> </v>
      </c>
      <c r="E1022" s="37" t="str">
        <f t="shared" si="47"/>
        <v>PV21</v>
      </c>
      <c r="F1022" s="37" t="s">
        <v>327</v>
      </c>
      <c r="G1022" s="37" t="str">
        <f>'21'!$C$10</f>
        <v xml:space="preserve"> </v>
      </c>
      <c r="H1022" s="37">
        <f>VLOOKUP($C1022,'21'!$A$19:$O$300,2,FALSE)</f>
        <v>0</v>
      </c>
      <c r="I1022" s="47">
        <f>'21'!$C$11</f>
        <v>0</v>
      </c>
      <c r="J1022" s="37">
        <v>0</v>
      </c>
      <c r="K1022" s="37">
        <f>VLOOKUP($C1022,'21'!$A$19:$O$300,15,FALSE)</f>
        <v>0</v>
      </c>
      <c r="L1022" s="37">
        <f>VLOOKUP($C1022,'21'!$A$19:$O$300,14,FALSE)</f>
        <v>0</v>
      </c>
      <c r="M1022" s="37">
        <f>VLOOKUP($C1022,'21'!$A$19:$O$300,13,FALSE)</f>
        <v>0</v>
      </c>
      <c r="N1022" s="37">
        <f t="shared" si="48"/>
        <v>0</v>
      </c>
      <c r="O1022" s="37">
        <f>'21'!$L$32</f>
        <v>0</v>
      </c>
      <c r="P1022" s="37" t="str">
        <f>VLOOKUP($C1022,'21'!$A$19:$P$300,16,FALSE)</f>
        <v xml:space="preserve"> </v>
      </c>
      <c r="Q1022" s="37">
        <f>'21'!$K$32</f>
        <v>0</v>
      </c>
    </row>
    <row r="1023" spans="1:17" x14ac:dyDescent="0.25">
      <c r="A1023" s="46">
        <f t="shared" si="49"/>
        <v>21</v>
      </c>
      <c r="C1023" s="37" t="str">
        <f>'21'!$A$33</f>
        <v xml:space="preserve"> </v>
      </c>
      <c r="E1023" s="37" t="str">
        <f t="shared" si="47"/>
        <v>PV21</v>
      </c>
      <c r="F1023" s="37" t="s">
        <v>327</v>
      </c>
      <c r="G1023" s="37" t="str">
        <f>'21'!$C$10</f>
        <v xml:space="preserve"> </v>
      </c>
      <c r="H1023" s="37">
        <f>VLOOKUP($C1023,'21'!$A$19:$O$300,2,FALSE)</f>
        <v>0</v>
      </c>
      <c r="I1023" s="47">
        <f>'21'!$C$11</f>
        <v>0</v>
      </c>
      <c r="J1023" s="37">
        <v>0</v>
      </c>
      <c r="K1023" s="37">
        <f>VLOOKUP($C1023,'21'!$A$19:$O$300,15,FALSE)</f>
        <v>0</v>
      </c>
      <c r="L1023" s="37">
        <f>VLOOKUP($C1023,'21'!$A$19:$O$300,14,FALSE)</f>
        <v>0</v>
      </c>
      <c r="M1023" s="37">
        <f>VLOOKUP($C1023,'21'!$A$19:$O$300,13,FALSE)</f>
        <v>0</v>
      </c>
      <c r="N1023" s="37">
        <f t="shared" si="48"/>
        <v>0</v>
      </c>
      <c r="O1023" s="37">
        <f>'21'!$L$33</f>
        <v>0</v>
      </c>
      <c r="P1023" s="37" t="str">
        <f>VLOOKUP($C1023,'21'!$A$19:$P$300,16,FALSE)</f>
        <v xml:space="preserve"> </v>
      </c>
      <c r="Q1023" s="37">
        <f>'21'!$K$33</f>
        <v>0</v>
      </c>
    </row>
    <row r="1024" spans="1:17" x14ac:dyDescent="0.25">
      <c r="A1024" s="46">
        <f t="shared" si="49"/>
        <v>21</v>
      </c>
      <c r="C1024" s="37" t="str">
        <f>'21'!$A$34</f>
        <v xml:space="preserve"> </v>
      </c>
      <c r="E1024" s="37" t="str">
        <f t="shared" si="47"/>
        <v>PV21</v>
      </c>
      <c r="F1024" s="37" t="s">
        <v>327</v>
      </c>
      <c r="G1024" s="37" t="str">
        <f>'21'!$C$10</f>
        <v xml:space="preserve"> </v>
      </c>
      <c r="H1024" s="37">
        <f>VLOOKUP($C1024,'21'!$A$19:$O$300,2,FALSE)</f>
        <v>0</v>
      </c>
      <c r="I1024" s="47">
        <f>'21'!$C$11</f>
        <v>0</v>
      </c>
      <c r="J1024" s="37">
        <v>0</v>
      </c>
      <c r="K1024" s="37">
        <f>VLOOKUP($C1024,'21'!$A$19:$O$300,15,FALSE)</f>
        <v>0</v>
      </c>
      <c r="L1024" s="37">
        <f>VLOOKUP($C1024,'21'!$A$19:$O$300,14,FALSE)</f>
        <v>0</v>
      </c>
      <c r="M1024" s="37">
        <f>VLOOKUP($C1024,'21'!$A$19:$O$300,13,FALSE)</f>
        <v>0</v>
      </c>
      <c r="N1024" s="37">
        <f t="shared" si="48"/>
        <v>0</v>
      </c>
      <c r="O1024" s="37">
        <f>'21'!$L$34</f>
        <v>0</v>
      </c>
      <c r="P1024" s="37" t="str">
        <f>VLOOKUP($C1024,'21'!$A$19:$P$300,16,FALSE)</f>
        <v xml:space="preserve"> </v>
      </c>
      <c r="Q1024" s="37">
        <f>'21'!$K$34</f>
        <v>0</v>
      </c>
    </row>
    <row r="1025" spans="1:17" x14ac:dyDescent="0.25">
      <c r="A1025" s="46">
        <f t="shared" si="49"/>
        <v>21</v>
      </c>
      <c r="C1025" s="37" t="str">
        <f>'21'!$A$35</f>
        <v xml:space="preserve"> </v>
      </c>
      <c r="E1025" s="37" t="str">
        <f t="shared" si="47"/>
        <v>PV21</v>
      </c>
      <c r="F1025" s="37" t="s">
        <v>327</v>
      </c>
      <c r="G1025" s="37" t="str">
        <f>'21'!$C$10</f>
        <v xml:space="preserve"> </v>
      </c>
      <c r="H1025" s="37">
        <f>VLOOKUP($C1025,'21'!$A$19:$O$300,2,FALSE)</f>
        <v>0</v>
      </c>
      <c r="I1025" s="47">
        <f>'21'!$C$11</f>
        <v>0</v>
      </c>
      <c r="J1025" s="37">
        <v>0</v>
      </c>
      <c r="K1025" s="37">
        <f>VLOOKUP($C1025,'21'!$A$19:$O$300,15,FALSE)</f>
        <v>0</v>
      </c>
      <c r="L1025" s="37">
        <f>VLOOKUP($C1025,'21'!$A$19:$O$300,14,FALSE)</f>
        <v>0</v>
      </c>
      <c r="M1025" s="37">
        <f>VLOOKUP($C1025,'21'!$A$19:$O$300,13,FALSE)</f>
        <v>0</v>
      </c>
      <c r="N1025" s="37">
        <f t="shared" si="48"/>
        <v>0</v>
      </c>
      <c r="O1025" s="37">
        <f>'21'!$L$35</f>
        <v>0</v>
      </c>
      <c r="P1025" s="37" t="str">
        <f>VLOOKUP($C1025,'21'!$A$19:$P$300,16,FALSE)</f>
        <v xml:space="preserve"> </v>
      </c>
      <c r="Q1025" s="37">
        <f>'21'!$K$35</f>
        <v>0</v>
      </c>
    </row>
    <row r="1026" spans="1:17" x14ac:dyDescent="0.25">
      <c r="A1026" s="46">
        <f t="shared" si="49"/>
        <v>21</v>
      </c>
      <c r="C1026" s="37" t="str">
        <f>'21'!$A$36</f>
        <v xml:space="preserve"> </v>
      </c>
      <c r="E1026" s="37" t="str">
        <f t="shared" si="47"/>
        <v>PV21</v>
      </c>
      <c r="F1026" s="37" t="s">
        <v>327</v>
      </c>
      <c r="G1026" s="37" t="str">
        <f>'21'!$C$10</f>
        <v xml:space="preserve"> </v>
      </c>
      <c r="H1026" s="37">
        <f>VLOOKUP($C1026,'21'!$A$19:$O$300,2,FALSE)</f>
        <v>0</v>
      </c>
      <c r="I1026" s="47">
        <f>'21'!$C$11</f>
        <v>0</v>
      </c>
      <c r="J1026" s="37">
        <v>0</v>
      </c>
      <c r="K1026" s="37">
        <f>VLOOKUP($C1026,'21'!$A$19:$O$300,15,FALSE)</f>
        <v>0</v>
      </c>
      <c r="L1026" s="37">
        <f>VLOOKUP($C1026,'21'!$A$19:$O$300,14,FALSE)</f>
        <v>0</v>
      </c>
      <c r="M1026" s="37">
        <f>VLOOKUP($C1026,'21'!$A$19:$O$300,13,FALSE)</f>
        <v>0</v>
      </c>
      <c r="N1026" s="37">
        <f t="shared" si="48"/>
        <v>0</v>
      </c>
      <c r="O1026" s="37">
        <f>'21'!$L$36</f>
        <v>0</v>
      </c>
      <c r="P1026" s="37" t="str">
        <f>VLOOKUP($C1026,'21'!$A$19:$P$300,16,FALSE)</f>
        <v xml:space="preserve"> </v>
      </c>
      <c r="Q1026" s="37">
        <f>'21'!$K$36</f>
        <v>0</v>
      </c>
    </row>
    <row r="1027" spans="1:17" x14ac:dyDescent="0.25">
      <c r="A1027" s="46">
        <f t="shared" si="49"/>
        <v>21</v>
      </c>
      <c r="C1027" s="37" t="str">
        <f>'21'!$A$37</f>
        <v xml:space="preserve"> </v>
      </c>
      <c r="E1027" s="37" t="str">
        <f t="shared" si="47"/>
        <v>PV21</v>
      </c>
      <c r="F1027" s="37" t="s">
        <v>327</v>
      </c>
      <c r="G1027" s="37" t="str">
        <f>'21'!$C$10</f>
        <v xml:space="preserve"> </v>
      </c>
      <c r="H1027" s="37">
        <f>VLOOKUP($C1027,'21'!$A$19:$O$300,2,FALSE)</f>
        <v>0</v>
      </c>
      <c r="I1027" s="47">
        <f>'21'!$C$11</f>
        <v>0</v>
      </c>
      <c r="J1027" s="37">
        <v>0</v>
      </c>
      <c r="K1027" s="37">
        <f>VLOOKUP($C1027,'21'!$A$19:$O$300,15,FALSE)</f>
        <v>0</v>
      </c>
      <c r="L1027" s="37">
        <f>VLOOKUP($C1027,'21'!$A$19:$O$300,14,FALSE)</f>
        <v>0</v>
      </c>
      <c r="M1027" s="37">
        <f>VLOOKUP($C1027,'21'!$A$19:$O$300,13,FALSE)</f>
        <v>0</v>
      </c>
      <c r="N1027" s="37">
        <f t="shared" si="48"/>
        <v>0</v>
      </c>
      <c r="O1027" s="37">
        <f>'21'!$L$37</f>
        <v>0</v>
      </c>
      <c r="P1027" s="37" t="str">
        <f>VLOOKUP($C1027,'21'!$A$19:$P$300,16,FALSE)</f>
        <v xml:space="preserve"> </v>
      </c>
      <c r="Q1027" s="37">
        <f>'21'!$K$37</f>
        <v>0</v>
      </c>
    </row>
    <row r="1028" spans="1:17" x14ac:dyDescent="0.25">
      <c r="A1028" s="46">
        <f t="shared" si="49"/>
        <v>21</v>
      </c>
      <c r="C1028" s="37" t="str">
        <f>'21'!$A$38</f>
        <v xml:space="preserve"> </v>
      </c>
      <c r="E1028" s="37" t="str">
        <f t="shared" si="47"/>
        <v>PV21</v>
      </c>
      <c r="F1028" s="37" t="s">
        <v>327</v>
      </c>
      <c r="G1028" s="37" t="str">
        <f>'21'!$C$10</f>
        <v xml:space="preserve"> </v>
      </c>
      <c r="H1028" s="37">
        <f>VLOOKUP($C1028,'21'!$A$19:$O$300,2,FALSE)</f>
        <v>0</v>
      </c>
      <c r="I1028" s="47">
        <f>'21'!$C$11</f>
        <v>0</v>
      </c>
      <c r="J1028" s="37">
        <v>0</v>
      </c>
      <c r="K1028" s="37">
        <f>VLOOKUP($C1028,'21'!$A$19:$O$300,15,FALSE)</f>
        <v>0</v>
      </c>
      <c r="L1028" s="37">
        <f>VLOOKUP($C1028,'21'!$A$19:$O$300,14,FALSE)</f>
        <v>0</v>
      </c>
      <c r="M1028" s="37">
        <f>VLOOKUP($C1028,'21'!$A$19:$O$300,13,FALSE)</f>
        <v>0</v>
      </c>
      <c r="N1028" s="37">
        <f t="shared" si="48"/>
        <v>0</v>
      </c>
      <c r="O1028" s="37">
        <f>'21'!$L$38</f>
        <v>0</v>
      </c>
      <c r="P1028" s="37" t="str">
        <f>VLOOKUP($C1028,'21'!$A$19:$P$300,16,FALSE)</f>
        <v xml:space="preserve"> </v>
      </c>
      <c r="Q1028" s="37">
        <f>'21'!$K$38</f>
        <v>0</v>
      </c>
    </row>
    <row r="1029" spans="1:17" x14ac:dyDescent="0.25">
      <c r="A1029" s="46">
        <f t="shared" si="49"/>
        <v>21</v>
      </c>
      <c r="C1029" s="37" t="str">
        <f>'21'!$A$39</f>
        <v xml:space="preserve"> </v>
      </c>
      <c r="E1029" s="37" t="str">
        <f t="shared" si="47"/>
        <v>PV21</v>
      </c>
      <c r="F1029" s="37" t="s">
        <v>327</v>
      </c>
      <c r="G1029" s="37" t="str">
        <f>'21'!$C$10</f>
        <v xml:space="preserve"> </v>
      </c>
      <c r="H1029" s="37">
        <f>VLOOKUP($C1029,'21'!$A$19:$O$300,2,FALSE)</f>
        <v>0</v>
      </c>
      <c r="I1029" s="47">
        <f>'21'!$C$11</f>
        <v>0</v>
      </c>
      <c r="J1029" s="37">
        <v>0</v>
      </c>
      <c r="K1029" s="37">
        <f>VLOOKUP($C1029,'21'!$A$19:$O$300,15,FALSE)</f>
        <v>0</v>
      </c>
      <c r="L1029" s="37">
        <f>VLOOKUP($C1029,'21'!$A$19:$O$300,14,FALSE)</f>
        <v>0</v>
      </c>
      <c r="M1029" s="37">
        <f>VLOOKUP($C1029,'21'!$A$19:$O$300,13,FALSE)</f>
        <v>0</v>
      </c>
      <c r="N1029" s="37">
        <f t="shared" si="48"/>
        <v>0</v>
      </c>
      <c r="O1029" s="37">
        <f>'21'!$L$39</f>
        <v>0</v>
      </c>
      <c r="P1029" s="37" t="str">
        <f>VLOOKUP($C1029,'21'!$A$19:$P$300,16,FALSE)</f>
        <v xml:space="preserve"> </v>
      </c>
      <c r="Q1029" s="37">
        <f>'21'!$K$39</f>
        <v>0</v>
      </c>
    </row>
    <row r="1030" spans="1:17" x14ac:dyDescent="0.25">
      <c r="A1030" s="46">
        <f t="shared" si="49"/>
        <v>21</v>
      </c>
      <c r="C1030" s="37" t="str">
        <f>'21'!$A$40</f>
        <v xml:space="preserve"> </v>
      </c>
      <c r="E1030" s="37" t="str">
        <f t="shared" si="47"/>
        <v>PV21</v>
      </c>
      <c r="F1030" s="37" t="s">
        <v>327</v>
      </c>
      <c r="G1030" s="37" t="str">
        <f>'21'!$C$10</f>
        <v xml:space="preserve"> </v>
      </c>
      <c r="H1030" s="37">
        <f>VLOOKUP($C1030,'21'!$A$19:$O$300,2,FALSE)</f>
        <v>0</v>
      </c>
      <c r="I1030" s="47">
        <f>'21'!$C$11</f>
        <v>0</v>
      </c>
      <c r="J1030" s="37">
        <v>0</v>
      </c>
      <c r="K1030" s="37">
        <f>VLOOKUP($C1030,'21'!$A$19:$O$300,15,FALSE)</f>
        <v>0</v>
      </c>
      <c r="L1030" s="37">
        <f>VLOOKUP($C1030,'21'!$A$19:$O$300,14,FALSE)</f>
        <v>0</v>
      </c>
      <c r="M1030" s="37">
        <f>VLOOKUP($C1030,'21'!$A$19:$O$300,13,FALSE)</f>
        <v>0</v>
      </c>
      <c r="N1030" s="37">
        <f t="shared" si="48"/>
        <v>0</v>
      </c>
      <c r="O1030" s="37">
        <f>'21'!$L$40</f>
        <v>0</v>
      </c>
      <c r="P1030" s="37" t="str">
        <f>VLOOKUP($C1030,'21'!$A$19:$P$300,16,FALSE)</f>
        <v xml:space="preserve"> </v>
      </c>
      <c r="Q1030" s="37">
        <f>'21'!$K$40</f>
        <v>0</v>
      </c>
    </row>
    <row r="1031" spans="1:17" x14ac:dyDescent="0.25">
      <c r="A1031" s="46">
        <f t="shared" si="49"/>
        <v>21</v>
      </c>
      <c r="C1031" s="37" t="str">
        <f>'21'!$A$41</f>
        <v xml:space="preserve"> </v>
      </c>
      <c r="E1031" s="37" t="str">
        <f t="shared" si="47"/>
        <v>PV21</v>
      </c>
      <c r="F1031" s="37" t="s">
        <v>327</v>
      </c>
      <c r="G1031" s="37" t="str">
        <f>'21'!$C$10</f>
        <v xml:space="preserve"> </v>
      </c>
      <c r="H1031" s="37">
        <f>VLOOKUP($C1031,'21'!$A$19:$O$300,2,FALSE)</f>
        <v>0</v>
      </c>
      <c r="I1031" s="47">
        <f>'21'!$C$11</f>
        <v>0</v>
      </c>
      <c r="J1031" s="37">
        <v>0</v>
      </c>
      <c r="K1031" s="37">
        <f>VLOOKUP($C1031,'21'!$A$19:$O$300,15,FALSE)</f>
        <v>0</v>
      </c>
      <c r="L1031" s="37">
        <f>VLOOKUP($C1031,'21'!$A$19:$O$300,14,FALSE)</f>
        <v>0</v>
      </c>
      <c r="M1031" s="37">
        <f>VLOOKUP($C1031,'21'!$A$19:$O$300,13,FALSE)</f>
        <v>0</v>
      </c>
      <c r="N1031" s="37">
        <f t="shared" si="48"/>
        <v>0</v>
      </c>
      <c r="O1031" s="37">
        <f>'21'!$L$41</f>
        <v>0</v>
      </c>
      <c r="P1031" s="37" t="str">
        <f>VLOOKUP($C1031,'21'!$A$19:$P$300,16,FALSE)</f>
        <v xml:space="preserve"> </v>
      </c>
      <c r="Q1031" s="37">
        <f>'21'!$K$41</f>
        <v>0</v>
      </c>
    </row>
    <row r="1032" spans="1:17" x14ac:dyDescent="0.25">
      <c r="A1032" s="46">
        <f t="shared" si="49"/>
        <v>21</v>
      </c>
      <c r="C1032" s="37" t="str">
        <f>'21'!$A$42</f>
        <v xml:space="preserve"> </v>
      </c>
      <c r="E1032" s="37" t="str">
        <f t="shared" si="47"/>
        <v>PV21</v>
      </c>
      <c r="F1032" s="37" t="s">
        <v>327</v>
      </c>
      <c r="G1032" s="37" t="str">
        <f>'21'!$C$10</f>
        <v xml:space="preserve"> </v>
      </c>
      <c r="H1032" s="37">
        <f>VLOOKUP($C1032,'21'!$A$19:$O$300,2,FALSE)</f>
        <v>0</v>
      </c>
      <c r="I1032" s="47">
        <f>'21'!$C$11</f>
        <v>0</v>
      </c>
      <c r="J1032" s="37">
        <v>0</v>
      </c>
      <c r="K1032" s="37">
        <f>VLOOKUP($C1032,'21'!$A$19:$O$300,15,FALSE)</f>
        <v>0</v>
      </c>
      <c r="L1032" s="37">
        <f>VLOOKUP($C1032,'21'!$A$19:$O$300,14,FALSE)</f>
        <v>0</v>
      </c>
      <c r="M1032" s="37">
        <f>VLOOKUP($C1032,'21'!$A$19:$O$300,13,FALSE)</f>
        <v>0</v>
      </c>
      <c r="N1032" s="37">
        <f t="shared" si="48"/>
        <v>0</v>
      </c>
      <c r="O1032" s="37">
        <f>'21'!$L$42</f>
        <v>0</v>
      </c>
      <c r="P1032" s="37" t="str">
        <f>VLOOKUP($C1032,'21'!$A$19:$P$300,16,FALSE)</f>
        <v xml:space="preserve"> </v>
      </c>
      <c r="Q1032" s="37">
        <f>'21'!$K$42</f>
        <v>0</v>
      </c>
    </row>
    <row r="1033" spans="1:17" x14ac:dyDescent="0.25">
      <c r="A1033" s="46">
        <f t="shared" si="49"/>
        <v>21</v>
      </c>
      <c r="C1033" s="37" t="str">
        <f>'21'!$A$43</f>
        <v xml:space="preserve"> </v>
      </c>
      <c r="E1033" s="37" t="str">
        <f t="shared" si="47"/>
        <v>PV21</v>
      </c>
      <c r="F1033" s="37" t="s">
        <v>327</v>
      </c>
      <c r="G1033" s="37" t="str">
        <f>'21'!$C$10</f>
        <v xml:space="preserve"> </v>
      </c>
      <c r="H1033" s="37">
        <f>VLOOKUP($C1033,'21'!$A$19:$O$300,2,FALSE)</f>
        <v>0</v>
      </c>
      <c r="I1033" s="47">
        <f>'21'!$C$11</f>
        <v>0</v>
      </c>
      <c r="J1033" s="37">
        <v>0</v>
      </c>
      <c r="K1033" s="37">
        <f>VLOOKUP($C1033,'21'!$A$19:$O$300,15,FALSE)</f>
        <v>0</v>
      </c>
      <c r="L1033" s="37">
        <f>VLOOKUP($C1033,'21'!$A$19:$O$300,14,FALSE)</f>
        <v>0</v>
      </c>
      <c r="M1033" s="37">
        <f>VLOOKUP($C1033,'21'!$A$19:$O$300,13,FALSE)</f>
        <v>0</v>
      </c>
      <c r="N1033" s="37">
        <f t="shared" si="48"/>
        <v>0</v>
      </c>
      <c r="O1033" s="37">
        <f>'21'!$L$43</f>
        <v>0</v>
      </c>
      <c r="P1033" s="37" t="str">
        <f>VLOOKUP($C1033,'21'!$A$19:$P$300,16,FALSE)</f>
        <v xml:space="preserve"> </v>
      </c>
      <c r="Q1033" s="37">
        <f>'21'!$K$43</f>
        <v>0</v>
      </c>
    </row>
    <row r="1034" spans="1:17" x14ac:dyDescent="0.25">
      <c r="A1034" s="46">
        <f t="shared" si="49"/>
        <v>21</v>
      </c>
      <c r="C1034" s="37" t="str">
        <f>'21'!$A$44</f>
        <v xml:space="preserve"> </v>
      </c>
      <c r="E1034" s="37" t="str">
        <f t="shared" ref="E1034:E1097" si="50">CONCATENATE("PV",A1034)</f>
        <v>PV21</v>
      </c>
      <c r="F1034" s="37" t="s">
        <v>327</v>
      </c>
      <c r="G1034" s="37" t="str">
        <f>'21'!$C$10</f>
        <v xml:space="preserve"> </v>
      </c>
      <c r="H1034" s="37">
        <f>VLOOKUP($C1034,'21'!$A$19:$O$300,2,FALSE)</f>
        <v>0</v>
      </c>
      <c r="I1034" s="47">
        <f>'21'!$C$11</f>
        <v>0</v>
      </c>
      <c r="J1034" s="37">
        <v>0</v>
      </c>
      <c r="K1034" s="37">
        <f>VLOOKUP($C1034,'21'!$A$19:$O$300,15,FALSE)</f>
        <v>0</v>
      </c>
      <c r="L1034" s="37">
        <f>VLOOKUP($C1034,'21'!$A$19:$O$300,14,FALSE)</f>
        <v>0</v>
      </c>
      <c r="M1034" s="37">
        <f>VLOOKUP($C1034,'21'!$A$19:$O$300,13,FALSE)</f>
        <v>0</v>
      </c>
      <c r="N1034" s="37">
        <f t="shared" ref="N1034:N1097" si="51">H1034</f>
        <v>0</v>
      </c>
      <c r="O1034" s="37">
        <f>'21'!$L$44</f>
        <v>0</v>
      </c>
      <c r="P1034" s="37" t="str">
        <f>VLOOKUP($C1034,'21'!$A$19:$P$300,16,FALSE)</f>
        <v xml:space="preserve"> </v>
      </c>
      <c r="Q1034" s="37">
        <f>'21'!$K$44</f>
        <v>0</v>
      </c>
    </row>
    <row r="1035" spans="1:17" x14ac:dyDescent="0.25">
      <c r="A1035" s="46">
        <f t="shared" si="49"/>
        <v>21</v>
      </c>
      <c r="C1035" s="37" t="str">
        <f>'21'!$A$45</f>
        <v xml:space="preserve"> </v>
      </c>
      <c r="E1035" s="37" t="str">
        <f t="shared" si="50"/>
        <v>PV21</v>
      </c>
      <c r="F1035" s="37" t="s">
        <v>327</v>
      </c>
      <c r="G1035" s="37" t="str">
        <f>'21'!$C$10</f>
        <v xml:space="preserve"> </v>
      </c>
      <c r="H1035" s="37">
        <f>VLOOKUP($C1035,'21'!$A$19:$O$300,2,FALSE)</f>
        <v>0</v>
      </c>
      <c r="I1035" s="47">
        <f>'21'!$C$11</f>
        <v>0</v>
      </c>
      <c r="J1035" s="37">
        <v>0</v>
      </c>
      <c r="K1035" s="37">
        <f>VLOOKUP($C1035,'21'!$A$19:$O$300,15,FALSE)</f>
        <v>0</v>
      </c>
      <c r="L1035" s="37">
        <f>VLOOKUP($C1035,'21'!$A$19:$O$300,14,FALSE)</f>
        <v>0</v>
      </c>
      <c r="M1035" s="37">
        <f>VLOOKUP($C1035,'21'!$A$19:$O$300,13,FALSE)</f>
        <v>0</v>
      </c>
      <c r="N1035" s="37">
        <f t="shared" si="51"/>
        <v>0</v>
      </c>
      <c r="O1035" s="37">
        <f>'21'!$L$45</f>
        <v>0</v>
      </c>
      <c r="P1035" s="37" t="str">
        <f>VLOOKUP($C1035,'21'!$A$19:$P$300,16,FALSE)</f>
        <v xml:space="preserve"> </v>
      </c>
      <c r="Q1035" s="37">
        <f>'21'!$K$45</f>
        <v>0</v>
      </c>
    </row>
    <row r="1036" spans="1:17" x14ac:dyDescent="0.25">
      <c r="A1036" s="46">
        <f t="shared" si="49"/>
        <v>21</v>
      </c>
      <c r="C1036" s="37" t="str">
        <f>'21'!$A$46</f>
        <v xml:space="preserve"> </v>
      </c>
      <c r="E1036" s="37" t="str">
        <f t="shared" si="50"/>
        <v>PV21</v>
      </c>
      <c r="F1036" s="37" t="s">
        <v>327</v>
      </c>
      <c r="G1036" s="37" t="str">
        <f>'21'!$C$10</f>
        <v xml:space="preserve"> </v>
      </c>
      <c r="H1036" s="37">
        <f>VLOOKUP($C1036,'21'!$A$19:$O$300,2,FALSE)</f>
        <v>0</v>
      </c>
      <c r="I1036" s="47">
        <f>'21'!$C$11</f>
        <v>0</v>
      </c>
      <c r="J1036" s="37">
        <v>0</v>
      </c>
      <c r="K1036" s="37">
        <f>VLOOKUP($C1036,'21'!$A$19:$O$300,15,FALSE)</f>
        <v>0</v>
      </c>
      <c r="L1036" s="37">
        <f>VLOOKUP($C1036,'21'!$A$19:$O$300,14,FALSE)</f>
        <v>0</v>
      </c>
      <c r="M1036" s="37">
        <f>VLOOKUP($C1036,'21'!$A$19:$O$300,13,FALSE)</f>
        <v>0</v>
      </c>
      <c r="N1036" s="37">
        <f t="shared" si="51"/>
        <v>0</v>
      </c>
      <c r="O1036" s="37">
        <f>'21'!$L$46</f>
        <v>0</v>
      </c>
      <c r="P1036" s="37" t="str">
        <f>VLOOKUP($C1036,'21'!$A$19:$P$300,16,FALSE)</f>
        <v xml:space="preserve"> </v>
      </c>
      <c r="Q1036" s="37">
        <f>'21'!$K$46</f>
        <v>0</v>
      </c>
    </row>
    <row r="1037" spans="1:17" x14ac:dyDescent="0.25">
      <c r="A1037" s="46">
        <f t="shared" si="49"/>
        <v>21</v>
      </c>
      <c r="C1037" s="37" t="str">
        <f>'21'!$A$47</f>
        <v xml:space="preserve"> </v>
      </c>
      <c r="E1037" s="37" t="str">
        <f t="shared" si="50"/>
        <v>PV21</v>
      </c>
      <c r="F1037" s="37" t="s">
        <v>327</v>
      </c>
      <c r="G1037" s="37" t="str">
        <f>'21'!$C$10</f>
        <v xml:space="preserve"> </v>
      </c>
      <c r="H1037" s="37">
        <f>VLOOKUP($C1037,'21'!$A$19:$O$300,2,FALSE)</f>
        <v>0</v>
      </c>
      <c r="I1037" s="47">
        <f>'21'!$C$11</f>
        <v>0</v>
      </c>
      <c r="J1037" s="37">
        <v>0</v>
      </c>
      <c r="K1037" s="37">
        <f>VLOOKUP($C1037,'21'!$A$19:$O$300,15,FALSE)</f>
        <v>0</v>
      </c>
      <c r="L1037" s="37">
        <f>VLOOKUP($C1037,'21'!$A$19:$O$300,14,FALSE)</f>
        <v>0</v>
      </c>
      <c r="M1037" s="37">
        <f>VLOOKUP($C1037,'21'!$A$19:$O$300,13,FALSE)</f>
        <v>0</v>
      </c>
      <c r="N1037" s="37">
        <f t="shared" si="51"/>
        <v>0</v>
      </c>
      <c r="O1037" s="37">
        <f>'21'!$L$47</f>
        <v>0</v>
      </c>
      <c r="P1037" s="37" t="str">
        <f>VLOOKUP($C1037,'21'!$A$19:$P$300,16,FALSE)</f>
        <v xml:space="preserve"> </v>
      </c>
      <c r="Q1037" s="37">
        <f>'21'!$K$47</f>
        <v>0</v>
      </c>
    </row>
    <row r="1038" spans="1:17" x14ac:dyDescent="0.25">
      <c r="A1038" s="46">
        <f t="shared" si="49"/>
        <v>21</v>
      </c>
      <c r="C1038" s="37" t="str">
        <f>'21'!$A$48</f>
        <v xml:space="preserve"> </v>
      </c>
      <c r="E1038" s="37" t="str">
        <f t="shared" si="50"/>
        <v>PV21</v>
      </c>
      <c r="F1038" s="37" t="s">
        <v>327</v>
      </c>
      <c r="G1038" s="37" t="str">
        <f>'21'!$C$10</f>
        <v xml:space="preserve"> </v>
      </c>
      <c r="H1038" s="37">
        <f>VLOOKUP($C1038,'21'!$A$19:$O$300,2,FALSE)</f>
        <v>0</v>
      </c>
      <c r="I1038" s="47">
        <f>'21'!$C$11</f>
        <v>0</v>
      </c>
      <c r="J1038" s="37">
        <v>0</v>
      </c>
      <c r="K1038" s="37">
        <f>VLOOKUP($C1038,'21'!$A$19:$O$300,15,FALSE)</f>
        <v>0</v>
      </c>
      <c r="L1038" s="37">
        <f>VLOOKUP($C1038,'21'!$A$19:$O$300,14,FALSE)</f>
        <v>0</v>
      </c>
      <c r="M1038" s="37">
        <f>VLOOKUP($C1038,'21'!$A$19:$O$300,13,FALSE)</f>
        <v>0</v>
      </c>
      <c r="N1038" s="37">
        <f t="shared" si="51"/>
        <v>0</v>
      </c>
      <c r="O1038" s="37">
        <f>'21'!$L$48</f>
        <v>0</v>
      </c>
      <c r="P1038" s="37" t="str">
        <f>VLOOKUP($C1038,'21'!$A$19:$P$300,16,FALSE)</f>
        <v xml:space="preserve"> </v>
      </c>
      <c r="Q1038" s="37">
        <f>'21'!$K$48</f>
        <v>0</v>
      </c>
    </row>
    <row r="1039" spans="1:17" x14ac:dyDescent="0.25">
      <c r="A1039" s="46">
        <f t="shared" si="49"/>
        <v>21</v>
      </c>
      <c r="C1039" s="37" t="str">
        <f>'21'!$A$49</f>
        <v xml:space="preserve"> </v>
      </c>
      <c r="E1039" s="37" t="str">
        <f t="shared" si="50"/>
        <v>PV21</v>
      </c>
      <c r="F1039" s="37" t="s">
        <v>327</v>
      </c>
      <c r="G1039" s="37" t="str">
        <f>'21'!$C$10</f>
        <v xml:space="preserve"> </v>
      </c>
      <c r="H1039" s="37">
        <f>VLOOKUP($C1039,'21'!$A$19:$O$300,2,FALSE)</f>
        <v>0</v>
      </c>
      <c r="I1039" s="47">
        <f>'21'!$C$11</f>
        <v>0</v>
      </c>
      <c r="J1039" s="37">
        <v>0</v>
      </c>
      <c r="K1039" s="37">
        <f>VLOOKUP($C1039,'21'!$A$19:$O$300,15,FALSE)</f>
        <v>0</v>
      </c>
      <c r="L1039" s="37">
        <f>VLOOKUP($C1039,'21'!$A$19:$O$300,14,FALSE)</f>
        <v>0</v>
      </c>
      <c r="M1039" s="37">
        <f>VLOOKUP($C1039,'21'!$A$19:$O$300,13,FALSE)</f>
        <v>0</v>
      </c>
      <c r="N1039" s="37">
        <f t="shared" si="51"/>
        <v>0</v>
      </c>
      <c r="O1039" s="37">
        <f>'21'!$L$49</f>
        <v>0</v>
      </c>
      <c r="P1039" s="37" t="str">
        <f>VLOOKUP($C1039,'21'!$A$19:$P$300,16,FALSE)</f>
        <v xml:space="preserve"> </v>
      </c>
      <c r="Q1039" s="37">
        <f>'21'!$K$49</f>
        <v>0</v>
      </c>
    </row>
    <row r="1040" spans="1:17" x14ac:dyDescent="0.25">
      <c r="A1040" s="46">
        <f t="shared" si="49"/>
        <v>21</v>
      </c>
      <c r="C1040" s="37" t="str">
        <f>'21'!$A$50</f>
        <v xml:space="preserve"> </v>
      </c>
      <c r="E1040" s="37" t="str">
        <f t="shared" si="50"/>
        <v>PV21</v>
      </c>
      <c r="F1040" s="37" t="s">
        <v>327</v>
      </c>
      <c r="G1040" s="37" t="str">
        <f>'21'!$C$10</f>
        <v xml:space="preserve"> </v>
      </c>
      <c r="H1040" s="37">
        <f>VLOOKUP($C1040,'21'!$A$19:$O$300,2,FALSE)</f>
        <v>0</v>
      </c>
      <c r="I1040" s="47">
        <f>'21'!$C$11</f>
        <v>0</v>
      </c>
      <c r="J1040" s="37">
        <v>0</v>
      </c>
      <c r="K1040" s="37">
        <f>VLOOKUP($C1040,'21'!$A$19:$O$300,15,FALSE)</f>
        <v>0</v>
      </c>
      <c r="L1040" s="37">
        <f>VLOOKUP($C1040,'21'!$A$19:$O$300,14,FALSE)</f>
        <v>0</v>
      </c>
      <c r="M1040" s="37">
        <f>VLOOKUP($C1040,'21'!$A$19:$O$300,13,FALSE)</f>
        <v>0</v>
      </c>
      <c r="N1040" s="37">
        <f t="shared" si="51"/>
        <v>0</v>
      </c>
      <c r="O1040" s="37">
        <f>'21'!$L$50</f>
        <v>0</v>
      </c>
      <c r="P1040" s="37" t="str">
        <f>VLOOKUP($C1040,'21'!$A$19:$P$300,16,FALSE)</f>
        <v xml:space="preserve"> </v>
      </c>
      <c r="Q1040" s="37">
        <f>'21'!$K$50</f>
        <v>0</v>
      </c>
    </row>
    <row r="1041" spans="1:17" x14ac:dyDescent="0.25">
      <c r="A1041" s="46">
        <f t="shared" si="49"/>
        <v>21</v>
      </c>
      <c r="C1041" s="37" t="str">
        <f>'21'!$A$51</f>
        <v xml:space="preserve"> </v>
      </c>
      <c r="E1041" s="37" t="str">
        <f t="shared" si="50"/>
        <v>PV21</v>
      </c>
      <c r="F1041" s="37" t="s">
        <v>327</v>
      </c>
      <c r="G1041" s="37" t="str">
        <f>'21'!$C$10</f>
        <v xml:space="preserve"> </v>
      </c>
      <c r="H1041" s="37">
        <f>VLOOKUP($C1041,'21'!$A$19:$O$300,2,FALSE)</f>
        <v>0</v>
      </c>
      <c r="I1041" s="47">
        <f>'21'!$C$11</f>
        <v>0</v>
      </c>
      <c r="J1041" s="37">
        <v>0</v>
      </c>
      <c r="K1041" s="37">
        <f>VLOOKUP($C1041,'21'!$A$19:$O$300,15,FALSE)</f>
        <v>0</v>
      </c>
      <c r="L1041" s="37">
        <f>VLOOKUP($C1041,'21'!$A$19:$O$300,14,FALSE)</f>
        <v>0</v>
      </c>
      <c r="M1041" s="37">
        <f>VLOOKUP($C1041,'21'!$A$19:$O$300,13,FALSE)</f>
        <v>0</v>
      </c>
      <c r="N1041" s="37">
        <f t="shared" si="51"/>
        <v>0</v>
      </c>
      <c r="O1041" s="37">
        <f>'21'!$L$51</f>
        <v>0</v>
      </c>
      <c r="P1041" s="37" t="str">
        <f>VLOOKUP($C1041,'21'!$A$19:$P$300,16,FALSE)</f>
        <v xml:space="preserve"> </v>
      </c>
      <c r="Q1041" s="37">
        <f>'21'!$K$51</f>
        <v>0</v>
      </c>
    </row>
    <row r="1042" spans="1:17" x14ac:dyDescent="0.25">
      <c r="A1042" s="46">
        <f t="shared" si="49"/>
        <v>21</v>
      </c>
      <c r="C1042" s="37" t="str">
        <f>'21'!$A$52</f>
        <v xml:space="preserve"> </v>
      </c>
      <c r="E1042" s="37" t="str">
        <f t="shared" si="50"/>
        <v>PV21</v>
      </c>
      <c r="F1042" s="37" t="s">
        <v>327</v>
      </c>
      <c r="G1042" s="37" t="str">
        <f>'21'!$C$10</f>
        <v xml:space="preserve"> </v>
      </c>
      <c r="H1042" s="37">
        <f>VLOOKUP($C1042,'21'!$A$19:$O$300,2,FALSE)</f>
        <v>0</v>
      </c>
      <c r="I1042" s="47">
        <f>'21'!$C$11</f>
        <v>0</v>
      </c>
      <c r="J1042" s="37">
        <v>0</v>
      </c>
      <c r="K1042" s="37">
        <f>VLOOKUP($C1042,'21'!$A$19:$O$300,15,FALSE)</f>
        <v>0</v>
      </c>
      <c r="L1042" s="37">
        <f>VLOOKUP($C1042,'21'!$A$19:$O$300,14,FALSE)</f>
        <v>0</v>
      </c>
      <c r="M1042" s="37">
        <f>VLOOKUP($C1042,'21'!$A$19:$O$300,13,FALSE)</f>
        <v>0</v>
      </c>
      <c r="N1042" s="37">
        <f t="shared" si="51"/>
        <v>0</v>
      </c>
      <c r="O1042" s="37">
        <f>'21'!$L$52</f>
        <v>0</v>
      </c>
      <c r="P1042" s="37" t="str">
        <f>VLOOKUP($C1042,'21'!$A$19:$P$300,16,FALSE)</f>
        <v xml:space="preserve"> </v>
      </c>
      <c r="Q1042" s="37">
        <f>'21'!$K$52</f>
        <v>0</v>
      </c>
    </row>
    <row r="1043" spans="1:17" x14ac:dyDescent="0.25">
      <c r="A1043" s="46">
        <f t="shared" si="49"/>
        <v>21</v>
      </c>
      <c r="C1043" s="37" t="str">
        <f>'21'!$A$53</f>
        <v xml:space="preserve"> </v>
      </c>
      <c r="E1043" s="37" t="str">
        <f t="shared" si="50"/>
        <v>PV21</v>
      </c>
      <c r="F1043" s="37" t="s">
        <v>327</v>
      </c>
      <c r="G1043" s="37" t="str">
        <f>'21'!$C$10</f>
        <v xml:space="preserve"> </v>
      </c>
      <c r="H1043" s="37">
        <f>VLOOKUP($C1043,'21'!$A$19:$O$300,2,FALSE)</f>
        <v>0</v>
      </c>
      <c r="I1043" s="47">
        <f>'21'!$C$11</f>
        <v>0</v>
      </c>
      <c r="J1043" s="37">
        <v>0</v>
      </c>
      <c r="K1043" s="37">
        <f>VLOOKUP($C1043,'21'!$A$19:$O$300,15,FALSE)</f>
        <v>0</v>
      </c>
      <c r="L1043" s="37">
        <f>VLOOKUP($C1043,'21'!$A$19:$O$300,14,FALSE)</f>
        <v>0</v>
      </c>
      <c r="M1043" s="37">
        <f>VLOOKUP($C1043,'21'!$A$19:$O$300,13,FALSE)</f>
        <v>0</v>
      </c>
      <c r="N1043" s="37">
        <f t="shared" si="51"/>
        <v>0</v>
      </c>
      <c r="O1043" s="37">
        <f>'21'!$L$53</f>
        <v>0</v>
      </c>
      <c r="P1043" s="37" t="str">
        <f>VLOOKUP($C1043,'21'!$A$19:$P$300,16,FALSE)</f>
        <v xml:space="preserve"> </v>
      </c>
      <c r="Q1043" s="37">
        <f>'21'!$K$53</f>
        <v>0</v>
      </c>
    </row>
    <row r="1044" spans="1:17" x14ac:dyDescent="0.25">
      <c r="A1044" s="46">
        <f t="shared" si="49"/>
        <v>21</v>
      </c>
      <c r="C1044" s="37" t="str">
        <f>'21'!$A$54</f>
        <v xml:space="preserve"> </v>
      </c>
      <c r="E1044" s="37" t="str">
        <f t="shared" si="50"/>
        <v>PV21</v>
      </c>
      <c r="F1044" s="37" t="s">
        <v>327</v>
      </c>
      <c r="G1044" s="37" t="str">
        <f>'21'!$C$10</f>
        <v xml:space="preserve"> </v>
      </c>
      <c r="H1044" s="37">
        <f>VLOOKUP($C1044,'21'!$A$19:$O$300,2,FALSE)</f>
        <v>0</v>
      </c>
      <c r="I1044" s="47">
        <f>'21'!$C$11</f>
        <v>0</v>
      </c>
      <c r="J1044" s="37">
        <v>0</v>
      </c>
      <c r="K1044" s="37">
        <f>VLOOKUP($C1044,'21'!$A$19:$O$300,15,FALSE)</f>
        <v>0</v>
      </c>
      <c r="L1044" s="37">
        <f>VLOOKUP($C1044,'21'!$A$19:$O$300,14,FALSE)</f>
        <v>0</v>
      </c>
      <c r="M1044" s="37">
        <f>VLOOKUP($C1044,'21'!$A$19:$O$300,13,FALSE)</f>
        <v>0</v>
      </c>
      <c r="N1044" s="37">
        <f t="shared" si="51"/>
        <v>0</v>
      </c>
      <c r="O1044" s="37">
        <f>'21'!$L$54</f>
        <v>0</v>
      </c>
      <c r="P1044" s="37" t="str">
        <f>VLOOKUP($C1044,'21'!$A$19:$P$300,16,FALSE)</f>
        <v xml:space="preserve"> </v>
      </c>
      <c r="Q1044" s="37">
        <f>'21'!$K$54</f>
        <v>0</v>
      </c>
    </row>
    <row r="1045" spans="1:17" x14ac:dyDescent="0.25">
      <c r="A1045" s="46">
        <f t="shared" si="49"/>
        <v>21</v>
      </c>
      <c r="C1045" s="37" t="str">
        <f>'21'!$A$55</f>
        <v xml:space="preserve"> </v>
      </c>
      <c r="E1045" s="37" t="str">
        <f t="shared" si="50"/>
        <v>PV21</v>
      </c>
      <c r="F1045" s="37" t="s">
        <v>327</v>
      </c>
      <c r="G1045" s="37" t="str">
        <f>'21'!$C$10</f>
        <v xml:space="preserve"> </v>
      </c>
      <c r="H1045" s="37">
        <f>VLOOKUP($C1045,'21'!$A$19:$O$300,2,FALSE)</f>
        <v>0</v>
      </c>
      <c r="I1045" s="47">
        <f>'21'!$C$11</f>
        <v>0</v>
      </c>
      <c r="J1045" s="37">
        <v>0</v>
      </c>
      <c r="K1045" s="37">
        <f>VLOOKUP($C1045,'21'!$A$19:$O$300,15,FALSE)</f>
        <v>0</v>
      </c>
      <c r="L1045" s="37">
        <f>VLOOKUP($C1045,'21'!$A$19:$O$300,14,FALSE)</f>
        <v>0</v>
      </c>
      <c r="M1045" s="37">
        <f>VLOOKUP($C1045,'21'!$A$19:$O$300,13,FALSE)</f>
        <v>0</v>
      </c>
      <c r="N1045" s="37">
        <f t="shared" si="51"/>
        <v>0</v>
      </c>
      <c r="O1045" s="37">
        <f>'21'!$L$55</f>
        <v>0</v>
      </c>
      <c r="P1045" s="37" t="str">
        <f>VLOOKUP($C1045,'21'!$A$19:$P$300,16,FALSE)</f>
        <v xml:space="preserve"> </v>
      </c>
      <c r="Q1045" s="37">
        <f>'21'!$K$55</f>
        <v>0</v>
      </c>
    </row>
    <row r="1046" spans="1:17" x14ac:dyDescent="0.25">
      <c r="A1046" s="46">
        <f t="shared" si="49"/>
        <v>21</v>
      </c>
      <c r="C1046" s="37" t="str">
        <f>'21'!$A$56</f>
        <v xml:space="preserve"> </v>
      </c>
      <c r="E1046" s="37" t="str">
        <f t="shared" si="50"/>
        <v>PV21</v>
      </c>
      <c r="F1046" s="37" t="s">
        <v>327</v>
      </c>
      <c r="G1046" s="37" t="str">
        <f>'21'!$C$10</f>
        <v xml:space="preserve"> </v>
      </c>
      <c r="H1046" s="37">
        <f>VLOOKUP($C1046,'21'!$A$19:$O$300,2,FALSE)</f>
        <v>0</v>
      </c>
      <c r="I1046" s="47">
        <f>'21'!$C$11</f>
        <v>0</v>
      </c>
      <c r="J1046" s="37">
        <v>0</v>
      </c>
      <c r="K1046" s="37">
        <f>VLOOKUP($C1046,'21'!$A$19:$O$300,15,FALSE)</f>
        <v>0</v>
      </c>
      <c r="L1046" s="37">
        <f>VLOOKUP($C1046,'21'!$A$19:$O$300,14,FALSE)</f>
        <v>0</v>
      </c>
      <c r="M1046" s="37">
        <f>VLOOKUP($C1046,'21'!$A$19:$O$300,13,FALSE)</f>
        <v>0</v>
      </c>
      <c r="N1046" s="37">
        <f t="shared" si="51"/>
        <v>0</v>
      </c>
      <c r="O1046" s="37">
        <f>'21'!$L$56</f>
        <v>0</v>
      </c>
      <c r="P1046" s="37" t="str">
        <f>VLOOKUP($C1046,'21'!$A$19:$P$300,16,FALSE)</f>
        <v xml:space="preserve"> </v>
      </c>
      <c r="Q1046" s="37">
        <f>'21'!$K$56</f>
        <v>0</v>
      </c>
    </row>
    <row r="1047" spans="1:17" x14ac:dyDescent="0.25">
      <c r="A1047" s="46">
        <f t="shared" si="49"/>
        <v>21</v>
      </c>
      <c r="C1047" s="37" t="str">
        <f>'21'!$A$57</f>
        <v xml:space="preserve"> </v>
      </c>
      <c r="E1047" s="37" t="str">
        <f t="shared" si="50"/>
        <v>PV21</v>
      </c>
      <c r="F1047" s="37" t="s">
        <v>327</v>
      </c>
      <c r="G1047" s="37" t="str">
        <f>'21'!$C$10</f>
        <v xml:space="preserve"> </v>
      </c>
      <c r="H1047" s="37">
        <f>VLOOKUP($C1047,'21'!$A$19:$O$300,2,FALSE)</f>
        <v>0</v>
      </c>
      <c r="I1047" s="47">
        <f>'21'!$C$11</f>
        <v>0</v>
      </c>
      <c r="J1047" s="37">
        <v>0</v>
      </c>
      <c r="K1047" s="37">
        <f>VLOOKUP($C1047,'21'!$A$19:$O$300,15,FALSE)</f>
        <v>0</v>
      </c>
      <c r="L1047" s="37">
        <f>VLOOKUP($C1047,'21'!$A$19:$O$300,14,FALSE)</f>
        <v>0</v>
      </c>
      <c r="M1047" s="37">
        <f>VLOOKUP($C1047,'21'!$A$19:$O$300,13,FALSE)</f>
        <v>0</v>
      </c>
      <c r="N1047" s="37">
        <f t="shared" si="51"/>
        <v>0</v>
      </c>
      <c r="O1047" s="37">
        <f>'21'!$L$57</f>
        <v>0</v>
      </c>
      <c r="P1047" s="37" t="str">
        <f>VLOOKUP($C1047,'21'!$A$19:$P$300,16,FALSE)</f>
        <v xml:space="preserve"> </v>
      </c>
      <c r="Q1047" s="37">
        <f>'21'!$K$57</f>
        <v>0</v>
      </c>
    </row>
    <row r="1048" spans="1:17" x14ac:dyDescent="0.25">
      <c r="A1048" s="46">
        <f t="shared" si="49"/>
        <v>21</v>
      </c>
      <c r="C1048" s="37" t="str">
        <f>'21'!$A$58</f>
        <v xml:space="preserve"> </v>
      </c>
      <c r="E1048" s="37" t="str">
        <f t="shared" si="50"/>
        <v>PV21</v>
      </c>
      <c r="F1048" s="37" t="s">
        <v>327</v>
      </c>
      <c r="G1048" s="37" t="str">
        <f>'21'!$C$10</f>
        <v xml:space="preserve"> </v>
      </c>
      <c r="H1048" s="37">
        <f>VLOOKUP($C1048,'21'!$A$19:$O$300,2,FALSE)</f>
        <v>0</v>
      </c>
      <c r="I1048" s="47">
        <f>'21'!$C$11</f>
        <v>0</v>
      </c>
      <c r="J1048" s="37">
        <v>0</v>
      </c>
      <c r="K1048" s="37">
        <f>VLOOKUP($C1048,'21'!$A$19:$O$300,15,FALSE)</f>
        <v>0</v>
      </c>
      <c r="L1048" s="37">
        <f>VLOOKUP($C1048,'21'!$A$19:$O$300,14,FALSE)</f>
        <v>0</v>
      </c>
      <c r="M1048" s="37">
        <f>VLOOKUP($C1048,'21'!$A$19:$O$300,13,FALSE)</f>
        <v>0</v>
      </c>
      <c r="N1048" s="37">
        <f t="shared" si="51"/>
        <v>0</v>
      </c>
      <c r="O1048" s="37">
        <f>'21'!$L$58</f>
        <v>0</v>
      </c>
      <c r="P1048" s="37" t="str">
        <f>VLOOKUP($C1048,'21'!$A$19:$P$300,16,FALSE)</f>
        <v xml:space="preserve"> </v>
      </c>
      <c r="Q1048" s="37">
        <f>'21'!$K$58</f>
        <v>0</v>
      </c>
    </row>
    <row r="1049" spans="1:17" x14ac:dyDescent="0.25">
      <c r="A1049" s="46">
        <f t="shared" si="49"/>
        <v>21</v>
      </c>
      <c r="C1049" s="37" t="str">
        <f>'21'!$A$59</f>
        <v xml:space="preserve"> </v>
      </c>
      <c r="E1049" s="37" t="str">
        <f t="shared" si="50"/>
        <v>PV21</v>
      </c>
      <c r="F1049" s="37" t="s">
        <v>327</v>
      </c>
      <c r="G1049" s="37" t="str">
        <f>'21'!$C$10</f>
        <v xml:space="preserve"> </v>
      </c>
      <c r="H1049" s="37">
        <f>VLOOKUP($C1049,'21'!$A$19:$O$300,2,FALSE)</f>
        <v>0</v>
      </c>
      <c r="I1049" s="47">
        <f>'21'!$C$11</f>
        <v>0</v>
      </c>
      <c r="J1049" s="37">
        <v>0</v>
      </c>
      <c r="K1049" s="37">
        <f>VLOOKUP($C1049,'21'!$A$19:$O$300,15,FALSE)</f>
        <v>0</v>
      </c>
      <c r="L1049" s="37">
        <f>VLOOKUP($C1049,'21'!$A$19:$O$300,14,FALSE)</f>
        <v>0</v>
      </c>
      <c r="M1049" s="37">
        <f>VLOOKUP($C1049,'21'!$A$19:$O$300,13,FALSE)</f>
        <v>0</v>
      </c>
      <c r="N1049" s="37">
        <f t="shared" si="51"/>
        <v>0</v>
      </c>
      <c r="O1049" s="37">
        <f>'21'!$L$59</f>
        <v>0</v>
      </c>
      <c r="P1049" s="37" t="str">
        <f>VLOOKUP($C1049,'21'!$A$19:$P$300,16,FALSE)</f>
        <v xml:space="preserve"> </v>
      </c>
      <c r="Q1049" s="37">
        <f>'21'!$K$59</f>
        <v>0</v>
      </c>
    </row>
    <row r="1050" spans="1:17" x14ac:dyDescent="0.25">
      <c r="A1050" s="46">
        <f t="shared" si="49"/>
        <v>21</v>
      </c>
      <c r="C1050" s="37" t="str">
        <f>'21'!$A$60</f>
        <v xml:space="preserve"> </v>
      </c>
      <c r="E1050" s="37" t="str">
        <f t="shared" si="50"/>
        <v>PV21</v>
      </c>
      <c r="F1050" s="37" t="s">
        <v>327</v>
      </c>
      <c r="G1050" s="37" t="str">
        <f>'21'!$C$10</f>
        <v xml:space="preserve"> </v>
      </c>
      <c r="H1050" s="37">
        <f>VLOOKUP($C1050,'21'!$A$19:$O$300,2,FALSE)</f>
        <v>0</v>
      </c>
      <c r="I1050" s="47">
        <f>'21'!$C$11</f>
        <v>0</v>
      </c>
      <c r="J1050" s="37">
        <v>0</v>
      </c>
      <c r="K1050" s="37">
        <f>VLOOKUP($C1050,'21'!$A$19:$O$300,15,FALSE)</f>
        <v>0</v>
      </c>
      <c r="L1050" s="37">
        <f>VLOOKUP($C1050,'21'!$A$19:$O$300,14,FALSE)</f>
        <v>0</v>
      </c>
      <c r="M1050" s="37">
        <f>VLOOKUP($C1050,'21'!$A$19:$O$300,13,FALSE)</f>
        <v>0</v>
      </c>
      <c r="N1050" s="37">
        <f t="shared" si="51"/>
        <v>0</v>
      </c>
      <c r="O1050" s="37">
        <f>'21'!$L$60</f>
        <v>0</v>
      </c>
      <c r="P1050" s="37" t="str">
        <f>VLOOKUP($C1050,'21'!$A$19:$P$300,16,FALSE)</f>
        <v xml:space="preserve"> </v>
      </c>
      <c r="Q1050" s="37">
        <f>'21'!$K$60</f>
        <v>0</v>
      </c>
    </row>
    <row r="1051" spans="1:17" x14ac:dyDescent="0.25">
      <c r="A1051" s="46">
        <f t="shared" si="49"/>
        <v>21</v>
      </c>
      <c r="C1051" s="37" t="str">
        <f>'21'!$A$61</f>
        <v xml:space="preserve"> </v>
      </c>
      <c r="E1051" s="37" t="str">
        <f t="shared" si="50"/>
        <v>PV21</v>
      </c>
      <c r="F1051" s="37" t="s">
        <v>327</v>
      </c>
      <c r="G1051" s="37" t="str">
        <f>'21'!$C$10</f>
        <v xml:space="preserve"> </v>
      </c>
      <c r="H1051" s="37">
        <f>VLOOKUP($C1051,'21'!$A$19:$O$300,2,FALSE)</f>
        <v>0</v>
      </c>
      <c r="I1051" s="47">
        <f>'21'!$C$11</f>
        <v>0</v>
      </c>
      <c r="J1051" s="37">
        <v>0</v>
      </c>
      <c r="K1051" s="37">
        <f>VLOOKUP($C1051,'21'!$A$19:$O$300,15,FALSE)</f>
        <v>0</v>
      </c>
      <c r="L1051" s="37">
        <f>VLOOKUP($C1051,'21'!$A$19:$O$300,14,FALSE)</f>
        <v>0</v>
      </c>
      <c r="M1051" s="37">
        <f>VLOOKUP($C1051,'21'!$A$19:$O$300,13,FALSE)</f>
        <v>0</v>
      </c>
      <c r="N1051" s="37">
        <f t="shared" si="51"/>
        <v>0</v>
      </c>
      <c r="O1051" s="37">
        <f>'21'!$L$61</f>
        <v>0</v>
      </c>
      <c r="P1051" s="37" t="str">
        <f>VLOOKUP($C1051,'21'!$A$19:$P$300,16,FALSE)</f>
        <v xml:space="preserve"> </v>
      </c>
      <c r="Q1051" s="37">
        <f>'21'!$K$61</f>
        <v>0</v>
      </c>
    </row>
    <row r="1052" spans="1:17" x14ac:dyDescent="0.25">
      <c r="A1052" s="46">
        <f t="shared" si="49"/>
        <v>21</v>
      </c>
      <c r="C1052" s="37" t="str">
        <f>'21'!$A$62</f>
        <v xml:space="preserve"> </v>
      </c>
      <c r="E1052" s="37" t="str">
        <f t="shared" si="50"/>
        <v>PV21</v>
      </c>
      <c r="F1052" s="37" t="s">
        <v>327</v>
      </c>
      <c r="G1052" s="37" t="str">
        <f>'21'!$C$10</f>
        <v xml:space="preserve"> </v>
      </c>
      <c r="H1052" s="37">
        <f>VLOOKUP($C1052,'21'!$A$19:$O$300,2,FALSE)</f>
        <v>0</v>
      </c>
      <c r="I1052" s="47">
        <f>'21'!$C$11</f>
        <v>0</v>
      </c>
      <c r="J1052" s="37">
        <v>0</v>
      </c>
      <c r="K1052" s="37">
        <f>VLOOKUP($C1052,'21'!$A$19:$O$300,15,FALSE)</f>
        <v>0</v>
      </c>
      <c r="L1052" s="37">
        <f>VLOOKUP($C1052,'21'!$A$19:$O$300,14,FALSE)</f>
        <v>0</v>
      </c>
      <c r="M1052" s="37">
        <f>VLOOKUP($C1052,'21'!$A$19:$O$300,13,FALSE)</f>
        <v>0</v>
      </c>
      <c r="N1052" s="37">
        <f t="shared" si="51"/>
        <v>0</v>
      </c>
      <c r="O1052" s="37">
        <f>'21'!$L$62</f>
        <v>0</v>
      </c>
      <c r="P1052" s="37" t="str">
        <f>VLOOKUP($C1052,'21'!$A$19:$P$300,16,FALSE)</f>
        <v xml:space="preserve"> </v>
      </c>
      <c r="Q1052" s="37">
        <f>'21'!$K$62</f>
        <v>0</v>
      </c>
    </row>
    <row r="1053" spans="1:17" x14ac:dyDescent="0.25">
      <c r="A1053" s="46">
        <f t="shared" si="49"/>
        <v>21</v>
      </c>
      <c r="C1053" s="37" t="str">
        <f>'21'!$A$63</f>
        <v xml:space="preserve"> </v>
      </c>
      <c r="E1053" s="37" t="str">
        <f t="shared" si="50"/>
        <v>PV21</v>
      </c>
      <c r="F1053" s="37" t="s">
        <v>327</v>
      </c>
      <c r="G1053" s="37" t="str">
        <f>'21'!$C$10</f>
        <v xml:space="preserve"> </v>
      </c>
      <c r="H1053" s="37">
        <f>VLOOKUP($C1053,'21'!$A$19:$O$300,2,FALSE)</f>
        <v>0</v>
      </c>
      <c r="I1053" s="47">
        <f>'21'!$C$11</f>
        <v>0</v>
      </c>
      <c r="J1053" s="37">
        <v>0</v>
      </c>
      <c r="K1053" s="37">
        <f>VLOOKUP($C1053,'21'!$A$19:$O$300,15,FALSE)</f>
        <v>0</v>
      </c>
      <c r="L1053" s="37">
        <f>VLOOKUP($C1053,'21'!$A$19:$O$300,14,FALSE)</f>
        <v>0</v>
      </c>
      <c r="M1053" s="37">
        <f>VLOOKUP($C1053,'21'!$A$19:$O$300,13,FALSE)</f>
        <v>0</v>
      </c>
      <c r="N1053" s="37">
        <f t="shared" si="51"/>
        <v>0</v>
      </c>
      <c r="O1053" s="37">
        <f>'21'!$L$63</f>
        <v>0</v>
      </c>
      <c r="P1053" s="37" t="str">
        <f>VLOOKUP($C1053,'21'!$A$19:$P$300,16,FALSE)</f>
        <v xml:space="preserve"> </v>
      </c>
      <c r="Q1053" s="37">
        <f>'21'!$K$63</f>
        <v>0</v>
      </c>
    </row>
    <row r="1054" spans="1:17" x14ac:dyDescent="0.25">
      <c r="A1054" s="46">
        <f t="shared" si="49"/>
        <v>21</v>
      </c>
      <c r="C1054" s="37" t="str">
        <f>'21'!$A$64</f>
        <v xml:space="preserve"> </v>
      </c>
      <c r="E1054" s="37" t="str">
        <f t="shared" si="50"/>
        <v>PV21</v>
      </c>
      <c r="F1054" s="37" t="s">
        <v>327</v>
      </c>
      <c r="G1054" s="37" t="str">
        <f>'21'!$C$10</f>
        <v xml:space="preserve"> </v>
      </c>
      <c r="H1054" s="37">
        <f>VLOOKUP($C1054,'21'!$A$19:$O$300,2,FALSE)</f>
        <v>0</v>
      </c>
      <c r="I1054" s="47">
        <f>'21'!$C$11</f>
        <v>0</v>
      </c>
      <c r="J1054" s="37">
        <v>0</v>
      </c>
      <c r="K1054" s="37">
        <f>VLOOKUP($C1054,'21'!$A$19:$O$300,15,FALSE)</f>
        <v>0</v>
      </c>
      <c r="L1054" s="37">
        <f>VLOOKUP($C1054,'21'!$A$19:$O$300,14,FALSE)</f>
        <v>0</v>
      </c>
      <c r="M1054" s="37">
        <f>VLOOKUP($C1054,'21'!$A$19:$O$300,13,FALSE)</f>
        <v>0</v>
      </c>
      <c r="N1054" s="37">
        <f t="shared" si="51"/>
        <v>0</v>
      </c>
      <c r="O1054" s="37">
        <f>'21'!$L$64</f>
        <v>0</v>
      </c>
      <c r="P1054" s="37" t="str">
        <f>VLOOKUP($C1054,'21'!$A$19:$P$300,16,FALSE)</f>
        <v xml:space="preserve"> </v>
      </c>
      <c r="Q1054" s="37">
        <f>'21'!$K$64</f>
        <v>0</v>
      </c>
    </row>
    <row r="1055" spans="1:17" x14ac:dyDescent="0.25">
      <c r="A1055" s="46">
        <f t="shared" si="49"/>
        <v>21</v>
      </c>
      <c r="C1055" s="37" t="str">
        <f>'21'!$A$65</f>
        <v xml:space="preserve"> </v>
      </c>
      <c r="E1055" s="37" t="str">
        <f t="shared" si="50"/>
        <v>PV21</v>
      </c>
      <c r="F1055" s="37" t="s">
        <v>327</v>
      </c>
      <c r="G1055" s="37" t="str">
        <f>'21'!$C$10</f>
        <v xml:space="preserve"> </v>
      </c>
      <c r="H1055" s="37">
        <f>VLOOKUP($C1055,'21'!$A$19:$O$300,2,FALSE)</f>
        <v>0</v>
      </c>
      <c r="I1055" s="47">
        <f>'21'!$C$11</f>
        <v>0</v>
      </c>
      <c r="J1055" s="37">
        <v>0</v>
      </c>
      <c r="K1055" s="37">
        <f>VLOOKUP($C1055,'21'!$A$19:$O$300,15,FALSE)</f>
        <v>0</v>
      </c>
      <c r="L1055" s="37">
        <f>VLOOKUP($C1055,'21'!$A$19:$O$300,14,FALSE)</f>
        <v>0</v>
      </c>
      <c r="M1055" s="37">
        <f>VLOOKUP($C1055,'21'!$A$19:$O$300,13,FALSE)</f>
        <v>0</v>
      </c>
      <c r="N1055" s="37">
        <f t="shared" si="51"/>
        <v>0</v>
      </c>
      <c r="O1055" s="37">
        <f>'21'!$L$65</f>
        <v>0</v>
      </c>
      <c r="P1055" s="37" t="str">
        <f>VLOOKUP($C1055,'21'!$A$19:$P$300,16,FALSE)</f>
        <v xml:space="preserve"> </v>
      </c>
      <c r="Q1055" s="37">
        <f>'21'!$K$65</f>
        <v>0</v>
      </c>
    </row>
    <row r="1056" spans="1:17" x14ac:dyDescent="0.25">
      <c r="A1056" s="46">
        <f t="shared" si="49"/>
        <v>21</v>
      </c>
      <c r="C1056" s="37" t="str">
        <f>'21'!$A$66</f>
        <v xml:space="preserve"> </v>
      </c>
      <c r="E1056" s="37" t="str">
        <f t="shared" si="50"/>
        <v>PV21</v>
      </c>
      <c r="F1056" s="37" t="s">
        <v>327</v>
      </c>
      <c r="G1056" s="37" t="str">
        <f>'21'!$C$10</f>
        <v xml:space="preserve"> </v>
      </c>
      <c r="H1056" s="37">
        <f>VLOOKUP($C1056,'21'!$A$19:$O$300,2,FALSE)</f>
        <v>0</v>
      </c>
      <c r="I1056" s="47">
        <f>'21'!$C$11</f>
        <v>0</v>
      </c>
      <c r="J1056" s="37">
        <v>0</v>
      </c>
      <c r="K1056" s="37">
        <f>VLOOKUP($C1056,'21'!$A$19:$O$300,15,FALSE)</f>
        <v>0</v>
      </c>
      <c r="L1056" s="37">
        <f>VLOOKUP($C1056,'21'!$A$19:$O$300,14,FALSE)</f>
        <v>0</v>
      </c>
      <c r="M1056" s="37">
        <f>VLOOKUP($C1056,'21'!$A$19:$O$300,13,FALSE)</f>
        <v>0</v>
      </c>
      <c r="N1056" s="37">
        <f t="shared" si="51"/>
        <v>0</v>
      </c>
      <c r="O1056" s="37">
        <f>'21'!$L$66</f>
        <v>0</v>
      </c>
      <c r="P1056" s="37" t="str">
        <f>VLOOKUP($C1056,'21'!$A$19:$P$300,16,FALSE)</f>
        <v xml:space="preserve"> </v>
      </c>
      <c r="Q1056" s="37">
        <f>'21'!$K$66</f>
        <v>0</v>
      </c>
    </row>
    <row r="1057" spans="1:17" x14ac:dyDescent="0.25">
      <c r="A1057" s="46">
        <f t="shared" si="49"/>
        <v>21</v>
      </c>
      <c r="C1057" s="37" t="str">
        <f>'21'!$A$67</f>
        <v xml:space="preserve"> </v>
      </c>
      <c r="E1057" s="37" t="str">
        <f t="shared" si="50"/>
        <v>PV21</v>
      </c>
      <c r="F1057" s="37" t="s">
        <v>327</v>
      </c>
      <c r="G1057" s="37" t="str">
        <f>'21'!$C$10</f>
        <v xml:space="preserve"> </v>
      </c>
      <c r="H1057" s="37">
        <f>VLOOKUP($C1057,'21'!$A$19:$O$300,2,FALSE)</f>
        <v>0</v>
      </c>
      <c r="I1057" s="47">
        <f>'21'!$C$11</f>
        <v>0</v>
      </c>
      <c r="J1057" s="37">
        <v>0</v>
      </c>
      <c r="K1057" s="37">
        <f>VLOOKUP($C1057,'21'!$A$19:$O$300,15,FALSE)</f>
        <v>0</v>
      </c>
      <c r="L1057" s="37">
        <f>VLOOKUP($C1057,'21'!$A$19:$O$300,14,FALSE)</f>
        <v>0</v>
      </c>
      <c r="M1057" s="37">
        <f>VLOOKUP($C1057,'21'!$A$19:$O$300,13,FALSE)</f>
        <v>0</v>
      </c>
      <c r="N1057" s="37">
        <f t="shared" si="51"/>
        <v>0</v>
      </c>
      <c r="O1057" s="37">
        <f>'21'!$L$67</f>
        <v>0</v>
      </c>
      <c r="P1057" s="37" t="str">
        <f>VLOOKUP($C1057,'21'!$A$19:$P$300,16,FALSE)</f>
        <v xml:space="preserve"> </v>
      </c>
      <c r="Q1057" s="37">
        <f>'21'!$K$67</f>
        <v>0</v>
      </c>
    </row>
    <row r="1058" spans="1:17" x14ac:dyDescent="0.25">
      <c r="A1058" s="46">
        <f t="shared" si="49"/>
        <v>21</v>
      </c>
      <c r="C1058" s="37" t="str">
        <f>'21'!$A$68</f>
        <v xml:space="preserve"> </v>
      </c>
      <c r="E1058" s="37" t="str">
        <f t="shared" si="50"/>
        <v>PV21</v>
      </c>
      <c r="F1058" s="37" t="s">
        <v>327</v>
      </c>
      <c r="G1058" s="37" t="str">
        <f>'21'!$C$10</f>
        <v xml:space="preserve"> </v>
      </c>
      <c r="H1058" s="37">
        <f>VLOOKUP($C1058,'21'!$A$19:$O$300,2,FALSE)</f>
        <v>0</v>
      </c>
      <c r="I1058" s="47">
        <f>'21'!$C$11</f>
        <v>0</v>
      </c>
      <c r="J1058" s="37">
        <v>0</v>
      </c>
      <c r="K1058" s="37">
        <f>VLOOKUP($C1058,'21'!$A$19:$O$300,15,FALSE)</f>
        <v>0</v>
      </c>
      <c r="L1058" s="37">
        <f>VLOOKUP($C1058,'21'!$A$19:$O$300,14,FALSE)</f>
        <v>0</v>
      </c>
      <c r="M1058" s="37">
        <f>VLOOKUP($C1058,'21'!$A$19:$O$300,13,FALSE)</f>
        <v>0</v>
      </c>
      <c r="N1058" s="37">
        <f t="shared" si="51"/>
        <v>0</v>
      </c>
      <c r="O1058" s="37">
        <f>'21'!$L$68</f>
        <v>0</v>
      </c>
      <c r="P1058" s="37" t="str">
        <f>VLOOKUP($C1058,'21'!$A$19:$P$300,16,FALSE)</f>
        <v xml:space="preserve"> </v>
      </c>
      <c r="Q1058" s="37">
        <f>'21'!$K$68</f>
        <v>0</v>
      </c>
    </row>
    <row r="1059" spans="1:17" x14ac:dyDescent="0.25">
      <c r="A1059" s="44">
        <f t="shared" si="49"/>
        <v>22</v>
      </c>
      <c r="C1059" s="37" t="str">
        <f>'22'!$A$19</f>
        <v xml:space="preserve"> </v>
      </c>
      <c r="E1059" s="37" t="str">
        <f t="shared" si="50"/>
        <v>PV22</v>
      </c>
      <c r="F1059" s="37" t="s">
        <v>327</v>
      </c>
      <c r="G1059" s="37" t="str">
        <f>'22'!$C$10</f>
        <v xml:space="preserve"> </v>
      </c>
      <c r="H1059" s="37">
        <f>VLOOKUP($C1059,'22'!$A$19:$O$300,2,FALSE)</f>
        <v>0</v>
      </c>
      <c r="I1059" s="47">
        <f>'22'!$C$11</f>
        <v>0</v>
      </c>
      <c r="J1059" s="37">
        <v>0</v>
      </c>
      <c r="K1059" s="37">
        <f>VLOOKUP($C1059,'22'!$A$19:$O$300,15,FALSE)</f>
        <v>0</v>
      </c>
      <c r="L1059" s="37">
        <f>VLOOKUP($C1059,'22'!$A$19:$O$300,14,FALSE)</f>
        <v>0</v>
      </c>
      <c r="M1059" s="37">
        <f>VLOOKUP($C1059,'22'!$A$19:$O$300,13,FALSE)</f>
        <v>0</v>
      </c>
      <c r="N1059" s="37">
        <f t="shared" si="51"/>
        <v>0</v>
      </c>
      <c r="O1059" s="37">
        <f>'22'!$L$19</f>
        <v>0</v>
      </c>
      <c r="P1059" s="37" t="str">
        <f>VLOOKUP($C1059,'22'!$A$19:$P$300,16,FALSE)</f>
        <v xml:space="preserve"> </v>
      </c>
      <c r="Q1059" s="37">
        <f>'22'!$K$19</f>
        <v>0</v>
      </c>
    </row>
    <row r="1060" spans="1:17" x14ac:dyDescent="0.25">
      <c r="A1060" s="44">
        <f t="shared" si="49"/>
        <v>22</v>
      </c>
      <c r="C1060" s="37" t="str">
        <f>'22'!$A$20</f>
        <v xml:space="preserve"> </v>
      </c>
      <c r="E1060" s="37" t="str">
        <f t="shared" si="50"/>
        <v>PV22</v>
      </c>
      <c r="F1060" s="37" t="s">
        <v>327</v>
      </c>
      <c r="G1060" s="37" t="str">
        <f>'22'!$C$10</f>
        <v xml:space="preserve"> </v>
      </c>
      <c r="H1060" s="37">
        <f>VLOOKUP($C1060,'22'!$A$19:$O$300,2,FALSE)</f>
        <v>0</v>
      </c>
      <c r="I1060" s="47">
        <f>'22'!$C$11</f>
        <v>0</v>
      </c>
      <c r="J1060" s="37">
        <v>0</v>
      </c>
      <c r="K1060" s="37">
        <f>VLOOKUP($C1060,'22'!$A$19:$O$300,15,FALSE)</f>
        <v>0</v>
      </c>
      <c r="L1060" s="37">
        <f>VLOOKUP($C1060,'22'!$A$19:$O$300,14,FALSE)</f>
        <v>0</v>
      </c>
      <c r="M1060" s="37">
        <f>VLOOKUP($C1060,'22'!$A$19:$O$300,13,FALSE)</f>
        <v>0</v>
      </c>
      <c r="N1060" s="37">
        <f t="shared" si="51"/>
        <v>0</v>
      </c>
      <c r="O1060" s="37">
        <f>'22'!$L$20</f>
        <v>0</v>
      </c>
      <c r="P1060" s="37" t="str">
        <f>VLOOKUP($C1060,'22'!$A$19:$P$300,16,FALSE)</f>
        <v xml:space="preserve"> </v>
      </c>
      <c r="Q1060" s="37">
        <f>'22'!$K$20</f>
        <v>0</v>
      </c>
    </row>
    <row r="1061" spans="1:17" x14ac:dyDescent="0.25">
      <c r="A1061" s="44">
        <f t="shared" si="49"/>
        <v>22</v>
      </c>
      <c r="C1061" s="37" t="str">
        <f>'22'!$A$21</f>
        <v xml:space="preserve"> </v>
      </c>
      <c r="E1061" s="37" t="str">
        <f t="shared" si="50"/>
        <v>PV22</v>
      </c>
      <c r="F1061" s="37" t="s">
        <v>327</v>
      </c>
      <c r="G1061" s="37" t="str">
        <f>'22'!$C$10</f>
        <v xml:space="preserve"> </v>
      </c>
      <c r="H1061" s="37">
        <f>VLOOKUP($C1061,'22'!$A$19:$O$300,2,FALSE)</f>
        <v>0</v>
      </c>
      <c r="I1061" s="47">
        <f>'22'!$C$11</f>
        <v>0</v>
      </c>
      <c r="J1061" s="37">
        <v>0</v>
      </c>
      <c r="K1061" s="37">
        <f>VLOOKUP($C1061,'22'!$A$19:$O$300,15,FALSE)</f>
        <v>0</v>
      </c>
      <c r="L1061" s="37">
        <f>VLOOKUP($C1061,'22'!$A$19:$O$300,14,FALSE)</f>
        <v>0</v>
      </c>
      <c r="M1061" s="37">
        <f>VLOOKUP($C1061,'22'!$A$19:$O$300,13,FALSE)</f>
        <v>0</v>
      </c>
      <c r="N1061" s="37">
        <f t="shared" si="51"/>
        <v>0</v>
      </c>
      <c r="O1061" s="37">
        <f>'22'!$L$21</f>
        <v>0</v>
      </c>
      <c r="P1061" s="37" t="str">
        <f>VLOOKUP($C1061,'22'!$A$19:$P$300,16,FALSE)</f>
        <v xml:space="preserve"> </v>
      </c>
      <c r="Q1061" s="37">
        <f>'22'!$K$21</f>
        <v>0</v>
      </c>
    </row>
    <row r="1062" spans="1:17" x14ac:dyDescent="0.25">
      <c r="A1062" s="44">
        <f t="shared" si="49"/>
        <v>22</v>
      </c>
      <c r="C1062" s="37" t="str">
        <f>'22'!$A$22</f>
        <v xml:space="preserve"> </v>
      </c>
      <c r="E1062" s="37" t="str">
        <f t="shared" si="50"/>
        <v>PV22</v>
      </c>
      <c r="F1062" s="37" t="s">
        <v>327</v>
      </c>
      <c r="G1062" s="37" t="str">
        <f>'22'!$C$10</f>
        <v xml:space="preserve"> </v>
      </c>
      <c r="H1062" s="37">
        <f>VLOOKUP($C1062,'22'!$A$19:$O$300,2,FALSE)</f>
        <v>0</v>
      </c>
      <c r="I1062" s="47">
        <f>'22'!$C$11</f>
        <v>0</v>
      </c>
      <c r="J1062" s="37">
        <v>0</v>
      </c>
      <c r="K1062" s="37">
        <f>VLOOKUP($C1062,'22'!$A$19:$O$300,15,FALSE)</f>
        <v>0</v>
      </c>
      <c r="L1062" s="37">
        <f>VLOOKUP($C1062,'22'!$A$19:$O$300,14,FALSE)</f>
        <v>0</v>
      </c>
      <c r="M1062" s="37">
        <f>VLOOKUP($C1062,'22'!$A$19:$O$300,13,FALSE)</f>
        <v>0</v>
      </c>
      <c r="N1062" s="37">
        <f t="shared" si="51"/>
        <v>0</v>
      </c>
      <c r="O1062" s="37">
        <f>'22'!$L$22</f>
        <v>0</v>
      </c>
      <c r="P1062" s="37" t="str">
        <f>VLOOKUP($C1062,'22'!$A$19:$P$300,16,FALSE)</f>
        <v xml:space="preserve"> </v>
      </c>
      <c r="Q1062" s="37">
        <f>'22'!$K$22</f>
        <v>0</v>
      </c>
    </row>
    <row r="1063" spans="1:17" x14ac:dyDescent="0.25">
      <c r="A1063" s="44">
        <f t="shared" si="49"/>
        <v>22</v>
      </c>
      <c r="C1063" s="37" t="str">
        <f>'22'!$A$23</f>
        <v xml:space="preserve"> </v>
      </c>
      <c r="E1063" s="37" t="str">
        <f t="shared" si="50"/>
        <v>PV22</v>
      </c>
      <c r="F1063" s="37" t="s">
        <v>327</v>
      </c>
      <c r="G1063" s="37" t="str">
        <f>'22'!$C$10</f>
        <v xml:space="preserve"> </v>
      </c>
      <c r="H1063" s="37">
        <f>VLOOKUP($C1063,'22'!$A$19:$O$300,2,FALSE)</f>
        <v>0</v>
      </c>
      <c r="I1063" s="47">
        <f>'22'!$C$11</f>
        <v>0</v>
      </c>
      <c r="J1063" s="37">
        <v>0</v>
      </c>
      <c r="K1063" s="37">
        <f>VLOOKUP($C1063,'22'!$A$19:$O$300,15,FALSE)</f>
        <v>0</v>
      </c>
      <c r="L1063" s="37">
        <f>VLOOKUP($C1063,'22'!$A$19:$O$300,14,FALSE)</f>
        <v>0</v>
      </c>
      <c r="M1063" s="37">
        <f>VLOOKUP($C1063,'22'!$A$19:$O$300,13,FALSE)</f>
        <v>0</v>
      </c>
      <c r="N1063" s="37">
        <f t="shared" si="51"/>
        <v>0</v>
      </c>
      <c r="O1063" s="37">
        <f>'22'!$L$23</f>
        <v>0</v>
      </c>
      <c r="P1063" s="37" t="str">
        <f>VLOOKUP($C1063,'22'!$A$19:$P$300,16,FALSE)</f>
        <v xml:space="preserve"> </v>
      </c>
      <c r="Q1063" s="37">
        <f>'22'!$K$23</f>
        <v>0</v>
      </c>
    </row>
    <row r="1064" spans="1:17" x14ac:dyDescent="0.25">
      <c r="A1064" s="44">
        <f t="shared" si="49"/>
        <v>22</v>
      </c>
      <c r="C1064" s="37" t="str">
        <f>'22'!$A$24</f>
        <v xml:space="preserve"> </v>
      </c>
      <c r="E1064" s="37" t="str">
        <f t="shared" si="50"/>
        <v>PV22</v>
      </c>
      <c r="F1064" s="37" t="s">
        <v>327</v>
      </c>
      <c r="G1064" s="37" t="str">
        <f>'22'!$C$10</f>
        <v xml:space="preserve"> </v>
      </c>
      <c r="H1064" s="37">
        <f>VLOOKUP($C1064,'22'!$A$19:$O$300,2,FALSE)</f>
        <v>0</v>
      </c>
      <c r="I1064" s="47">
        <f>'22'!$C$11</f>
        <v>0</v>
      </c>
      <c r="J1064" s="37">
        <v>0</v>
      </c>
      <c r="K1064" s="37">
        <f>VLOOKUP($C1064,'22'!$A$19:$O$300,15,FALSE)</f>
        <v>0</v>
      </c>
      <c r="L1064" s="37">
        <f>VLOOKUP($C1064,'22'!$A$19:$O$300,14,FALSE)</f>
        <v>0</v>
      </c>
      <c r="M1064" s="37">
        <f>VLOOKUP($C1064,'22'!$A$19:$O$300,13,FALSE)</f>
        <v>0</v>
      </c>
      <c r="N1064" s="37">
        <f t="shared" si="51"/>
        <v>0</v>
      </c>
      <c r="O1064" s="37">
        <f>'22'!$L$24</f>
        <v>0</v>
      </c>
      <c r="P1064" s="37" t="str">
        <f>VLOOKUP($C1064,'22'!$A$19:$P$300,16,FALSE)</f>
        <v xml:space="preserve"> </v>
      </c>
      <c r="Q1064" s="37">
        <f>'22'!$K$24</f>
        <v>0</v>
      </c>
    </row>
    <row r="1065" spans="1:17" x14ac:dyDescent="0.25">
      <c r="A1065" s="44">
        <f t="shared" si="49"/>
        <v>22</v>
      </c>
      <c r="C1065" s="37" t="str">
        <f>'22'!$A$25</f>
        <v xml:space="preserve"> </v>
      </c>
      <c r="E1065" s="37" t="str">
        <f t="shared" si="50"/>
        <v>PV22</v>
      </c>
      <c r="F1065" s="37" t="s">
        <v>327</v>
      </c>
      <c r="G1065" s="37" t="str">
        <f>'22'!$C$10</f>
        <v xml:space="preserve"> </v>
      </c>
      <c r="H1065" s="37">
        <f>VLOOKUP($C1065,'22'!$A$19:$O$300,2,FALSE)</f>
        <v>0</v>
      </c>
      <c r="I1065" s="47">
        <f>'22'!$C$11</f>
        <v>0</v>
      </c>
      <c r="J1065" s="37">
        <v>0</v>
      </c>
      <c r="K1065" s="37">
        <f>VLOOKUP($C1065,'22'!$A$19:$O$300,15,FALSE)</f>
        <v>0</v>
      </c>
      <c r="L1065" s="37">
        <f>VLOOKUP($C1065,'22'!$A$19:$O$300,14,FALSE)</f>
        <v>0</v>
      </c>
      <c r="M1065" s="37">
        <f>VLOOKUP($C1065,'22'!$A$19:$O$300,13,FALSE)</f>
        <v>0</v>
      </c>
      <c r="N1065" s="37">
        <f t="shared" si="51"/>
        <v>0</v>
      </c>
      <c r="O1065" s="37">
        <f>'22'!$L$25</f>
        <v>0</v>
      </c>
      <c r="P1065" s="37" t="str">
        <f>VLOOKUP($C1065,'22'!$A$19:$P$300,16,FALSE)</f>
        <v xml:space="preserve"> </v>
      </c>
      <c r="Q1065" s="37">
        <f>'22'!$K$25</f>
        <v>0</v>
      </c>
    </row>
    <row r="1066" spans="1:17" x14ac:dyDescent="0.25">
      <c r="A1066" s="44">
        <f t="shared" si="49"/>
        <v>22</v>
      </c>
      <c r="C1066" s="37" t="str">
        <f>'22'!$A$26</f>
        <v xml:space="preserve"> </v>
      </c>
      <c r="E1066" s="37" t="str">
        <f t="shared" si="50"/>
        <v>PV22</v>
      </c>
      <c r="F1066" s="37" t="s">
        <v>327</v>
      </c>
      <c r="G1066" s="37" t="str">
        <f>'22'!$C$10</f>
        <v xml:space="preserve"> </v>
      </c>
      <c r="H1066" s="37">
        <f>VLOOKUP($C1066,'22'!$A$19:$O$300,2,FALSE)</f>
        <v>0</v>
      </c>
      <c r="I1066" s="47">
        <f>'22'!$C$11</f>
        <v>0</v>
      </c>
      <c r="J1066" s="37">
        <v>0</v>
      </c>
      <c r="K1066" s="37">
        <f>VLOOKUP($C1066,'22'!$A$19:$O$300,15,FALSE)</f>
        <v>0</v>
      </c>
      <c r="L1066" s="37">
        <f>VLOOKUP($C1066,'22'!$A$19:$O$300,14,FALSE)</f>
        <v>0</v>
      </c>
      <c r="M1066" s="37">
        <f>VLOOKUP($C1066,'22'!$A$19:$O$300,13,FALSE)</f>
        <v>0</v>
      </c>
      <c r="N1066" s="37">
        <f t="shared" si="51"/>
        <v>0</v>
      </c>
      <c r="O1066" s="37">
        <f>'22'!$L$26</f>
        <v>0</v>
      </c>
      <c r="P1066" s="37" t="str">
        <f>VLOOKUP($C1066,'22'!$A$19:$P$300,16,FALSE)</f>
        <v xml:space="preserve"> </v>
      </c>
      <c r="Q1066" s="37">
        <f>'22'!$K$26</f>
        <v>0</v>
      </c>
    </row>
    <row r="1067" spans="1:17" x14ac:dyDescent="0.25">
      <c r="A1067" s="44">
        <f t="shared" si="49"/>
        <v>22</v>
      </c>
      <c r="C1067" s="37" t="str">
        <f>'22'!$A$27</f>
        <v xml:space="preserve"> </v>
      </c>
      <c r="E1067" s="37" t="str">
        <f t="shared" si="50"/>
        <v>PV22</v>
      </c>
      <c r="F1067" s="37" t="s">
        <v>327</v>
      </c>
      <c r="G1067" s="37" t="str">
        <f>'22'!$C$10</f>
        <v xml:space="preserve"> </v>
      </c>
      <c r="H1067" s="37">
        <f>VLOOKUP($C1067,'22'!$A$19:$O$300,2,FALSE)</f>
        <v>0</v>
      </c>
      <c r="I1067" s="47">
        <f>'22'!$C$11</f>
        <v>0</v>
      </c>
      <c r="J1067" s="37">
        <v>0</v>
      </c>
      <c r="K1067" s="37">
        <f>VLOOKUP($C1067,'22'!$A$19:$O$300,15,FALSE)</f>
        <v>0</v>
      </c>
      <c r="L1067" s="37">
        <f>VLOOKUP($C1067,'22'!$A$19:$O$300,14,FALSE)</f>
        <v>0</v>
      </c>
      <c r="M1067" s="37">
        <f>VLOOKUP($C1067,'22'!$A$19:$O$300,13,FALSE)</f>
        <v>0</v>
      </c>
      <c r="N1067" s="37">
        <f t="shared" si="51"/>
        <v>0</v>
      </c>
      <c r="O1067" s="37">
        <f>'22'!$L$27</f>
        <v>0</v>
      </c>
      <c r="P1067" s="37" t="str">
        <f>VLOOKUP($C1067,'22'!$A$19:$P$300,16,FALSE)</f>
        <v xml:space="preserve"> </v>
      </c>
      <c r="Q1067" s="37">
        <f>'22'!$K$27</f>
        <v>0</v>
      </c>
    </row>
    <row r="1068" spans="1:17" x14ac:dyDescent="0.25">
      <c r="A1068" s="44">
        <f t="shared" si="49"/>
        <v>22</v>
      </c>
      <c r="C1068" s="37" t="str">
        <f>'22'!$A$28</f>
        <v xml:space="preserve"> </v>
      </c>
      <c r="E1068" s="37" t="str">
        <f t="shared" si="50"/>
        <v>PV22</v>
      </c>
      <c r="F1068" s="37" t="s">
        <v>327</v>
      </c>
      <c r="G1068" s="37" t="str">
        <f>'22'!$C$10</f>
        <v xml:space="preserve"> </v>
      </c>
      <c r="H1068" s="37">
        <f>VLOOKUP($C1068,'22'!$A$19:$O$300,2,FALSE)</f>
        <v>0</v>
      </c>
      <c r="I1068" s="47">
        <f>'22'!$C$11</f>
        <v>0</v>
      </c>
      <c r="J1068" s="37">
        <v>0</v>
      </c>
      <c r="K1068" s="37">
        <f>VLOOKUP($C1068,'22'!$A$19:$O$300,15,FALSE)</f>
        <v>0</v>
      </c>
      <c r="L1068" s="37">
        <f>VLOOKUP($C1068,'22'!$A$19:$O$300,14,FALSE)</f>
        <v>0</v>
      </c>
      <c r="M1068" s="37">
        <f>VLOOKUP($C1068,'22'!$A$19:$O$300,13,FALSE)</f>
        <v>0</v>
      </c>
      <c r="N1068" s="37">
        <f t="shared" si="51"/>
        <v>0</v>
      </c>
      <c r="O1068" s="37">
        <f>'22'!$L$28</f>
        <v>0</v>
      </c>
      <c r="P1068" s="37" t="str">
        <f>VLOOKUP($C1068,'22'!$A$19:$P$300,16,FALSE)</f>
        <v xml:space="preserve"> </v>
      </c>
      <c r="Q1068" s="37">
        <f>'22'!$K$28</f>
        <v>0</v>
      </c>
    </row>
    <row r="1069" spans="1:17" x14ac:dyDescent="0.25">
      <c r="A1069" s="44">
        <f t="shared" si="49"/>
        <v>22</v>
      </c>
      <c r="C1069" s="37" t="str">
        <f>'22'!$A$29</f>
        <v xml:space="preserve"> </v>
      </c>
      <c r="E1069" s="37" t="str">
        <f t="shared" si="50"/>
        <v>PV22</v>
      </c>
      <c r="F1069" s="37" t="s">
        <v>327</v>
      </c>
      <c r="G1069" s="37" t="str">
        <f>'22'!$C$10</f>
        <v xml:space="preserve"> </v>
      </c>
      <c r="H1069" s="37">
        <f>VLOOKUP($C1069,'22'!$A$19:$O$300,2,FALSE)</f>
        <v>0</v>
      </c>
      <c r="I1069" s="47">
        <f>'22'!$C$11</f>
        <v>0</v>
      </c>
      <c r="J1069" s="37">
        <v>0</v>
      </c>
      <c r="K1069" s="37">
        <f>VLOOKUP($C1069,'22'!$A$19:$O$300,15,FALSE)</f>
        <v>0</v>
      </c>
      <c r="L1069" s="37">
        <f>VLOOKUP($C1069,'22'!$A$19:$O$300,14,FALSE)</f>
        <v>0</v>
      </c>
      <c r="M1069" s="37">
        <f>VLOOKUP($C1069,'22'!$A$19:$O$300,13,FALSE)</f>
        <v>0</v>
      </c>
      <c r="N1069" s="37">
        <f t="shared" si="51"/>
        <v>0</v>
      </c>
      <c r="O1069" s="37">
        <f>'22'!$L$29</f>
        <v>0</v>
      </c>
      <c r="P1069" s="37" t="str">
        <f>VLOOKUP($C1069,'22'!$A$19:$P$300,16,FALSE)</f>
        <v xml:space="preserve"> </v>
      </c>
      <c r="Q1069" s="37">
        <f>'22'!$K$29</f>
        <v>0</v>
      </c>
    </row>
    <row r="1070" spans="1:17" x14ac:dyDescent="0.25">
      <c r="A1070" s="44">
        <f t="shared" ref="A1070:A1133" si="52">A1020+1</f>
        <v>22</v>
      </c>
      <c r="C1070" s="37" t="str">
        <f>'22'!$A$30</f>
        <v xml:space="preserve"> </v>
      </c>
      <c r="E1070" s="37" t="str">
        <f t="shared" si="50"/>
        <v>PV22</v>
      </c>
      <c r="F1070" s="37" t="s">
        <v>327</v>
      </c>
      <c r="G1070" s="37" t="str">
        <f>'22'!$C$10</f>
        <v xml:space="preserve"> </v>
      </c>
      <c r="H1070" s="37">
        <f>VLOOKUP($C1070,'22'!$A$19:$O$300,2,FALSE)</f>
        <v>0</v>
      </c>
      <c r="I1070" s="47">
        <f>'22'!$C$11</f>
        <v>0</v>
      </c>
      <c r="J1070" s="37">
        <v>0</v>
      </c>
      <c r="K1070" s="37">
        <f>VLOOKUP($C1070,'22'!$A$19:$O$300,15,FALSE)</f>
        <v>0</v>
      </c>
      <c r="L1070" s="37">
        <f>VLOOKUP($C1070,'22'!$A$19:$O$300,14,FALSE)</f>
        <v>0</v>
      </c>
      <c r="M1070" s="37">
        <f>VLOOKUP($C1070,'22'!$A$19:$O$300,13,FALSE)</f>
        <v>0</v>
      </c>
      <c r="N1070" s="37">
        <f t="shared" si="51"/>
        <v>0</v>
      </c>
      <c r="O1070" s="37">
        <f>'22'!$L$30</f>
        <v>0</v>
      </c>
      <c r="P1070" s="37" t="str">
        <f>VLOOKUP($C1070,'22'!$A$19:$P$300,16,FALSE)</f>
        <v xml:space="preserve"> </v>
      </c>
      <c r="Q1070" s="37">
        <f>'22'!$K$30</f>
        <v>0</v>
      </c>
    </row>
    <row r="1071" spans="1:17" x14ac:dyDescent="0.25">
      <c r="A1071" s="44">
        <f t="shared" si="52"/>
        <v>22</v>
      </c>
      <c r="C1071" s="37" t="str">
        <f>'22'!$A$31</f>
        <v xml:space="preserve"> </v>
      </c>
      <c r="E1071" s="37" t="str">
        <f t="shared" si="50"/>
        <v>PV22</v>
      </c>
      <c r="F1071" s="37" t="s">
        <v>327</v>
      </c>
      <c r="G1071" s="37" t="str">
        <f>'22'!$C$10</f>
        <v xml:space="preserve"> </v>
      </c>
      <c r="H1071" s="37">
        <f>VLOOKUP($C1071,'22'!$A$19:$O$300,2,FALSE)</f>
        <v>0</v>
      </c>
      <c r="I1071" s="47">
        <f>'22'!$C$11</f>
        <v>0</v>
      </c>
      <c r="J1071" s="37">
        <v>0</v>
      </c>
      <c r="K1071" s="37">
        <f>VLOOKUP($C1071,'22'!$A$19:$O$300,15,FALSE)</f>
        <v>0</v>
      </c>
      <c r="L1071" s="37">
        <f>VLOOKUP($C1071,'22'!$A$19:$O$300,14,FALSE)</f>
        <v>0</v>
      </c>
      <c r="M1071" s="37">
        <f>VLOOKUP($C1071,'22'!$A$19:$O$300,13,FALSE)</f>
        <v>0</v>
      </c>
      <c r="N1071" s="37">
        <f t="shared" si="51"/>
        <v>0</v>
      </c>
      <c r="O1071" s="37">
        <f>'22'!$L$31</f>
        <v>0</v>
      </c>
      <c r="P1071" s="37" t="str">
        <f>VLOOKUP($C1071,'22'!$A$19:$P$300,16,FALSE)</f>
        <v xml:space="preserve"> </v>
      </c>
      <c r="Q1071" s="37">
        <f>'22'!$K$31</f>
        <v>0</v>
      </c>
    </row>
    <row r="1072" spans="1:17" x14ac:dyDescent="0.25">
      <c r="A1072" s="44">
        <f t="shared" si="52"/>
        <v>22</v>
      </c>
      <c r="C1072" s="37" t="str">
        <f>'22'!$A$32</f>
        <v xml:space="preserve"> </v>
      </c>
      <c r="E1072" s="37" t="str">
        <f t="shared" si="50"/>
        <v>PV22</v>
      </c>
      <c r="F1072" s="37" t="s">
        <v>327</v>
      </c>
      <c r="G1072" s="37" t="str">
        <f>'22'!$C$10</f>
        <v xml:space="preserve"> </v>
      </c>
      <c r="H1072" s="37">
        <f>VLOOKUP($C1072,'22'!$A$19:$O$300,2,FALSE)</f>
        <v>0</v>
      </c>
      <c r="I1072" s="47">
        <f>'22'!$C$11</f>
        <v>0</v>
      </c>
      <c r="J1072" s="37">
        <v>0</v>
      </c>
      <c r="K1072" s="37">
        <f>VLOOKUP($C1072,'22'!$A$19:$O$300,15,FALSE)</f>
        <v>0</v>
      </c>
      <c r="L1072" s="37">
        <f>VLOOKUP($C1072,'22'!$A$19:$O$300,14,FALSE)</f>
        <v>0</v>
      </c>
      <c r="M1072" s="37">
        <f>VLOOKUP($C1072,'22'!$A$19:$O$300,13,FALSE)</f>
        <v>0</v>
      </c>
      <c r="N1072" s="37">
        <f t="shared" si="51"/>
        <v>0</v>
      </c>
      <c r="O1072" s="37">
        <f>'22'!$L$32</f>
        <v>0</v>
      </c>
      <c r="P1072" s="37" t="str">
        <f>VLOOKUP($C1072,'22'!$A$19:$P$300,16,FALSE)</f>
        <v xml:space="preserve"> </v>
      </c>
      <c r="Q1072" s="37">
        <f>'22'!$K$32</f>
        <v>0</v>
      </c>
    </row>
    <row r="1073" spans="1:17" x14ac:dyDescent="0.25">
      <c r="A1073" s="44">
        <f t="shared" si="52"/>
        <v>22</v>
      </c>
      <c r="C1073" s="37" t="str">
        <f>'22'!$A$33</f>
        <v xml:space="preserve"> </v>
      </c>
      <c r="E1073" s="37" t="str">
        <f t="shared" si="50"/>
        <v>PV22</v>
      </c>
      <c r="F1073" s="37" t="s">
        <v>327</v>
      </c>
      <c r="G1073" s="37" t="str">
        <f>'22'!$C$10</f>
        <v xml:space="preserve"> </v>
      </c>
      <c r="H1073" s="37">
        <f>VLOOKUP($C1073,'22'!$A$19:$O$300,2,FALSE)</f>
        <v>0</v>
      </c>
      <c r="I1073" s="47">
        <f>'22'!$C$11</f>
        <v>0</v>
      </c>
      <c r="J1073" s="37">
        <v>0</v>
      </c>
      <c r="K1073" s="37">
        <f>VLOOKUP($C1073,'22'!$A$19:$O$300,15,FALSE)</f>
        <v>0</v>
      </c>
      <c r="L1073" s="37">
        <f>VLOOKUP($C1073,'22'!$A$19:$O$300,14,FALSE)</f>
        <v>0</v>
      </c>
      <c r="M1073" s="37">
        <f>VLOOKUP($C1073,'22'!$A$19:$O$300,13,FALSE)</f>
        <v>0</v>
      </c>
      <c r="N1073" s="37">
        <f t="shared" si="51"/>
        <v>0</v>
      </c>
      <c r="O1073" s="37">
        <f>'22'!$L$33</f>
        <v>0</v>
      </c>
      <c r="P1073" s="37" t="str">
        <f>VLOOKUP($C1073,'22'!$A$19:$P$300,16,FALSE)</f>
        <v xml:space="preserve"> </v>
      </c>
      <c r="Q1073" s="37">
        <f>'22'!$K$33</f>
        <v>0</v>
      </c>
    </row>
    <row r="1074" spans="1:17" x14ac:dyDescent="0.25">
      <c r="A1074" s="44">
        <f t="shared" si="52"/>
        <v>22</v>
      </c>
      <c r="C1074" s="37" t="str">
        <f>'22'!$A$34</f>
        <v xml:space="preserve"> </v>
      </c>
      <c r="E1074" s="37" t="str">
        <f t="shared" si="50"/>
        <v>PV22</v>
      </c>
      <c r="F1074" s="37" t="s">
        <v>327</v>
      </c>
      <c r="G1074" s="37" t="str">
        <f>'22'!$C$10</f>
        <v xml:space="preserve"> </v>
      </c>
      <c r="H1074" s="37">
        <f>VLOOKUP($C1074,'22'!$A$19:$O$300,2,FALSE)</f>
        <v>0</v>
      </c>
      <c r="I1074" s="47">
        <f>'22'!$C$11</f>
        <v>0</v>
      </c>
      <c r="J1074" s="37">
        <v>0</v>
      </c>
      <c r="K1074" s="37">
        <f>VLOOKUP($C1074,'22'!$A$19:$O$300,15,FALSE)</f>
        <v>0</v>
      </c>
      <c r="L1074" s="37">
        <f>VLOOKUP($C1074,'22'!$A$19:$O$300,14,FALSE)</f>
        <v>0</v>
      </c>
      <c r="M1074" s="37">
        <f>VLOOKUP($C1074,'22'!$A$19:$O$300,13,FALSE)</f>
        <v>0</v>
      </c>
      <c r="N1074" s="37">
        <f t="shared" si="51"/>
        <v>0</v>
      </c>
      <c r="O1074" s="37">
        <f>'22'!$L$34</f>
        <v>0</v>
      </c>
      <c r="P1074" s="37" t="str">
        <f>VLOOKUP($C1074,'22'!$A$19:$P$300,16,FALSE)</f>
        <v xml:space="preserve"> </v>
      </c>
      <c r="Q1074" s="37">
        <f>'22'!$K$34</f>
        <v>0</v>
      </c>
    </row>
    <row r="1075" spans="1:17" x14ac:dyDescent="0.25">
      <c r="A1075" s="44">
        <f t="shared" si="52"/>
        <v>22</v>
      </c>
      <c r="C1075" s="37" t="str">
        <f>'22'!$A$35</f>
        <v xml:space="preserve"> </v>
      </c>
      <c r="E1075" s="37" t="str">
        <f t="shared" si="50"/>
        <v>PV22</v>
      </c>
      <c r="F1075" s="37" t="s">
        <v>327</v>
      </c>
      <c r="G1075" s="37" t="str">
        <f>'22'!$C$10</f>
        <v xml:space="preserve"> </v>
      </c>
      <c r="H1075" s="37">
        <f>VLOOKUP($C1075,'22'!$A$19:$O$300,2,FALSE)</f>
        <v>0</v>
      </c>
      <c r="I1075" s="47">
        <f>'22'!$C$11</f>
        <v>0</v>
      </c>
      <c r="J1075" s="37">
        <v>0</v>
      </c>
      <c r="K1075" s="37">
        <f>VLOOKUP($C1075,'22'!$A$19:$O$300,15,FALSE)</f>
        <v>0</v>
      </c>
      <c r="L1075" s="37">
        <f>VLOOKUP($C1075,'22'!$A$19:$O$300,14,FALSE)</f>
        <v>0</v>
      </c>
      <c r="M1075" s="37">
        <f>VLOOKUP($C1075,'22'!$A$19:$O$300,13,FALSE)</f>
        <v>0</v>
      </c>
      <c r="N1075" s="37">
        <f t="shared" si="51"/>
        <v>0</v>
      </c>
      <c r="O1075" s="37">
        <f>'22'!$L$35</f>
        <v>0</v>
      </c>
      <c r="P1075" s="37" t="str">
        <f>VLOOKUP($C1075,'22'!$A$19:$P$300,16,FALSE)</f>
        <v xml:space="preserve"> </v>
      </c>
      <c r="Q1075" s="37">
        <f>'22'!$K$35</f>
        <v>0</v>
      </c>
    </row>
    <row r="1076" spans="1:17" x14ac:dyDescent="0.25">
      <c r="A1076" s="44">
        <f t="shared" si="52"/>
        <v>22</v>
      </c>
      <c r="C1076" s="37" t="str">
        <f>'22'!$A$36</f>
        <v xml:space="preserve"> </v>
      </c>
      <c r="E1076" s="37" t="str">
        <f t="shared" si="50"/>
        <v>PV22</v>
      </c>
      <c r="F1076" s="37" t="s">
        <v>327</v>
      </c>
      <c r="G1076" s="37" t="str">
        <f>'22'!$C$10</f>
        <v xml:space="preserve"> </v>
      </c>
      <c r="H1076" s="37">
        <f>VLOOKUP($C1076,'22'!$A$19:$O$300,2,FALSE)</f>
        <v>0</v>
      </c>
      <c r="I1076" s="47">
        <f>'22'!$C$11</f>
        <v>0</v>
      </c>
      <c r="J1076" s="37">
        <v>0</v>
      </c>
      <c r="K1076" s="37">
        <f>VLOOKUP($C1076,'22'!$A$19:$O$300,15,FALSE)</f>
        <v>0</v>
      </c>
      <c r="L1076" s="37">
        <f>VLOOKUP($C1076,'22'!$A$19:$O$300,14,FALSE)</f>
        <v>0</v>
      </c>
      <c r="M1076" s="37">
        <f>VLOOKUP($C1076,'22'!$A$19:$O$300,13,FALSE)</f>
        <v>0</v>
      </c>
      <c r="N1076" s="37">
        <f t="shared" si="51"/>
        <v>0</v>
      </c>
      <c r="O1076" s="37">
        <f>'22'!$L$36</f>
        <v>0</v>
      </c>
      <c r="P1076" s="37" t="str">
        <f>VLOOKUP($C1076,'22'!$A$19:$P$300,16,FALSE)</f>
        <v xml:space="preserve"> </v>
      </c>
      <c r="Q1076" s="37">
        <f>'22'!$K$36</f>
        <v>0</v>
      </c>
    </row>
    <row r="1077" spans="1:17" x14ac:dyDescent="0.25">
      <c r="A1077" s="44">
        <f t="shared" si="52"/>
        <v>22</v>
      </c>
      <c r="C1077" s="37" t="str">
        <f>'22'!$A$37</f>
        <v xml:space="preserve"> </v>
      </c>
      <c r="E1077" s="37" t="str">
        <f t="shared" si="50"/>
        <v>PV22</v>
      </c>
      <c r="F1077" s="37" t="s">
        <v>327</v>
      </c>
      <c r="G1077" s="37" t="str">
        <f>'22'!$C$10</f>
        <v xml:space="preserve"> </v>
      </c>
      <c r="H1077" s="37">
        <f>VLOOKUP($C1077,'22'!$A$19:$O$300,2,FALSE)</f>
        <v>0</v>
      </c>
      <c r="I1077" s="47">
        <f>'22'!$C$11</f>
        <v>0</v>
      </c>
      <c r="J1077" s="37">
        <v>0</v>
      </c>
      <c r="K1077" s="37">
        <f>VLOOKUP($C1077,'22'!$A$19:$O$300,15,FALSE)</f>
        <v>0</v>
      </c>
      <c r="L1077" s="37">
        <f>VLOOKUP($C1077,'22'!$A$19:$O$300,14,FALSE)</f>
        <v>0</v>
      </c>
      <c r="M1077" s="37">
        <f>VLOOKUP($C1077,'22'!$A$19:$O$300,13,FALSE)</f>
        <v>0</v>
      </c>
      <c r="N1077" s="37">
        <f t="shared" si="51"/>
        <v>0</v>
      </c>
      <c r="O1077" s="37">
        <f>'22'!$L$37</f>
        <v>0</v>
      </c>
      <c r="P1077" s="37" t="str">
        <f>VLOOKUP($C1077,'22'!$A$19:$P$300,16,FALSE)</f>
        <v xml:space="preserve"> </v>
      </c>
      <c r="Q1077" s="37">
        <f>'22'!$K$37</f>
        <v>0</v>
      </c>
    </row>
    <row r="1078" spans="1:17" x14ac:dyDescent="0.25">
      <c r="A1078" s="44">
        <f t="shared" si="52"/>
        <v>22</v>
      </c>
      <c r="C1078" s="37" t="str">
        <f>'22'!$A$38</f>
        <v xml:space="preserve"> </v>
      </c>
      <c r="E1078" s="37" t="str">
        <f t="shared" si="50"/>
        <v>PV22</v>
      </c>
      <c r="F1078" s="37" t="s">
        <v>327</v>
      </c>
      <c r="G1078" s="37" t="str">
        <f>'22'!$C$10</f>
        <v xml:space="preserve"> </v>
      </c>
      <c r="H1078" s="37">
        <f>VLOOKUP($C1078,'22'!$A$19:$O$300,2,FALSE)</f>
        <v>0</v>
      </c>
      <c r="I1078" s="47">
        <f>'22'!$C$11</f>
        <v>0</v>
      </c>
      <c r="J1078" s="37">
        <v>0</v>
      </c>
      <c r="K1078" s="37">
        <f>VLOOKUP($C1078,'22'!$A$19:$O$300,15,FALSE)</f>
        <v>0</v>
      </c>
      <c r="L1078" s="37">
        <f>VLOOKUP($C1078,'22'!$A$19:$O$300,14,FALSE)</f>
        <v>0</v>
      </c>
      <c r="M1078" s="37">
        <f>VLOOKUP($C1078,'22'!$A$19:$O$300,13,FALSE)</f>
        <v>0</v>
      </c>
      <c r="N1078" s="37">
        <f t="shared" si="51"/>
        <v>0</v>
      </c>
      <c r="O1078" s="37">
        <f>'22'!$L$38</f>
        <v>0</v>
      </c>
      <c r="P1078" s="37" t="str">
        <f>VLOOKUP($C1078,'22'!$A$19:$P$300,16,FALSE)</f>
        <v xml:space="preserve"> </v>
      </c>
      <c r="Q1078" s="37">
        <f>'22'!$K$38</f>
        <v>0</v>
      </c>
    </row>
    <row r="1079" spans="1:17" x14ac:dyDescent="0.25">
      <c r="A1079" s="44">
        <f t="shared" si="52"/>
        <v>22</v>
      </c>
      <c r="C1079" s="37" t="str">
        <f>'22'!$A$39</f>
        <v xml:space="preserve"> </v>
      </c>
      <c r="E1079" s="37" t="str">
        <f t="shared" si="50"/>
        <v>PV22</v>
      </c>
      <c r="F1079" s="37" t="s">
        <v>327</v>
      </c>
      <c r="G1079" s="37" t="str">
        <f>'22'!$C$10</f>
        <v xml:space="preserve"> </v>
      </c>
      <c r="H1079" s="37">
        <f>VLOOKUP($C1079,'22'!$A$19:$O$300,2,FALSE)</f>
        <v>0</v>
      </c>
      <c r="I1079" s="47">
        <f>'22'!$C$11</f>
        <v>0</v>
      </c>
      <c r="J1079" s="37">
        <v>0</v>
      </c>
      <c r="K1079" s="37">
        <f>VLOOKUP($C1079,'22'!$A$19:$O$300,15,FALSE)</f>
        <v>0</v>
      </c>
      <c r="L1079" s="37">
        <f>VLOOKUP($C1079,'22'!$A$19:$O$300,14,FALSE)</f>
        <v>0</v>
      </c>
      <c r="M1079" s="37">
        <f>VLOOKUP($C1079,'22'!$A$19:$O$300,13,FALSE)</f>
        <v>0</v>
      </c>
      <c r="N1079" s="37">
        <f t="shared" si="51"/>
        <v>0</v>
      </c>
      <c r="O1079" s="37">
        <f>'22'!$L$39</f>
        <v>0</v>
      </c>
      <c r="P1079" s="37" t="str">
        <f>VLOOKUP($C1079,'22'!$A$19:$P$300,16,FALSE)</f>
        <v xml:space="preserve"> </v>
      </c>
      <c r="Q1079" s="37">
        <f>'22'!$K$39</f>
        <v>0</v>
      </c>
    </row>
    <row r="1080" spans="1:17" x14ac:dyDescent="0.25">
      <c r="A1080" s="44">
        <f t="shared" si="52"/>
        <v>22</v>
      </c>
      <c r="C1080" s="37" t="str">
        <f>'22'!$A$40</f>
        <v xml:space="preserve"> </v>
      </c>
      <c r="E1080" s="37" t="str">
        <f t="shared" si="50"/>
        <v>PV22</v>
      </c>
      <c r="F1080" s="37" t="s">
        <v>327</v>
      </c>
      <c r="G1080" s="37" t="str">
        <f>'22'!$C$10</f>
        <v xml:space="preserve"> </v>
      </c>
      <c r="H1080" s="37">
        <f>VLOOKUP($C1080,'22'!$A$19:$O$300,2,FALSE)</f>
        <v>0</v>
      </c>
      <c r="I1080" s="47">
        <f>'22'!$C$11</f>
        <v>0</v>
      </c>
      <c r="J1080" s="37">
        <v>0</v>
      </c>
      <c r="K1080" s="37">
        <f>VLOOKUP($C1080,'22'!$A$19:$O$300,15,FALSE)</f>
        <v>0</v>
      </c>
      <c r="L1080" s="37">
        <f>VLOOKUP($C1080,'22'!$A$19:$O$300,14,FALSE)</f>
        <v>0</v>
      </c>
      <c r="M1080" s="37">
        <f>VLOOKUP($C1080,'22'!$A$19:$O$300,13,FALSE)</f>
        <v>0</v>
      </c>
      <c r="N1080" s="37">
        <f t="shared" si="51"/>
        <v>0</v>
      </c>
      <c r="O1080" s="37">
        <f>'22'!$L$40</f>
        <v>0</v>
      </c>
      <c r="P1080" s="37" t="str">
        <f>VLOOKUP($C1080,'22'!$A$19:$P$300,16,FALSE)</f>
        <v xml:space="preserve"> </v>
      </c>
      <c r="Q1080" s="37">
        <f>'22'!$K$40</f>
        <v>0</v>
      </c>
    </row>
    <row r="1081" spans="1:17" x14ac:dyDescent="0.25">
      <c r="A1081" s="44">
        <f t="shared" si="52"/>
        <v>22</v>
      </c>
      <c r="C1081" s="37" t="str">
        <f>'22'!$A$41</f>
        <v xml:space="preserve"> </v>
      </c>
      <c r="E1081" s="37" t="str">
        <f t="shared" si="50"/>
        <v>PV22</v>
      </c>
      <c r="F1081" s="37" t="s">
        <v>327</v>
      </c>
      <c r="G1081" s="37" t="str">
        <f>'22'!$C$10</f>
        <v xml:space="preserve"> </v>
      </c>
      <c r="H1081" s="37">
        <f>VLOOKUP($C1081,'22'!$A$19:$O$300,2,FALSE)</f>
        <v>0</v>
      </c>
      <c r="I1081" s="47">
        <f>'22'!$C$11</f>
        <v>0</v>
      </c>
      <c r="J1081" s="37">
        <v>0</v>
      </c>
      <c r="K1081" s="37">
        <f>VLOOKUP($C1081,'22'!$A$19:$O$300,15,FALSE)</f>
        <v>0</v>
      </c>
      <c r="L1081" s="37">
        <f>VLOOKUP($C1081,'22'!$A$19:$O$300,14,FALSE)</f>
        <v>0</v>
      </c>
      <c r="M1081" s="37">
        <f>VLOOKUP($C1081,'22'!$A$19:$O$300,13,FALSE)</f>
        <v>0</v>
      </c>
      <c r="N1081" s="37">
        <f t="shared" si="51"/>
        <v>0</v>
      </c>
      <c r="O1081" s="37">
        <f>'22'!$L$41</f>
        <v>0</v>
      </c>
      <c r="P1081" s="37" t="str">
        <f>VLOOKUP($C1081,'22'!$A$19:$P$300,16,FALSE)</f>
        <v xml:space="preserve"> </v>
      </c>
      <c r="Q1081" s="37">
        <f>'22'!$K$41</f>
        <v>0</v>
      </c>
    </row>
    <row r="1082" spans="1:17" x14ac:dyDescent="0.25">
      <c r="A1082" s="44">
        <f t="shared" si="52"/>
        <v>22</v>
      </c>
      <c r="C1082" s="37" t="str">
        <f>'22'!$A$42</f>
        <v xml:space="preserve"> </v>
      </c>
      <c r="E1082" s="37" t="str">
        <f t="shared" si="50"/>
        <v>PV22</v>
      </c>
      <c r="F1082" s="37" t="s">
        <v>327</v>
      </c>
      <c r="G1082" s="37" t="str">
        <f>'22'!$C$10</f>
        <v xml:space="preserve"> </v>
      </c>
      <c r="H1082" s="37">
        <f>VLOOKUP($C1082,'22'!$A$19:$O$300,2,FALSE)</f>
        <v>0</v>
      </c>
      <c r="I1082" s="47">
        <f>'22'!$C$11</f>
        <v>0</v>
      </c>
      <c r="J1082" s="37">
        <v>0</v>
      </c>
      <c r="K1082" s="37">
        <f>VLOOKUP($C1082,'22'!$A$19:$O$300,15,FALSE)</f>
        <v>0</v>
      </c>
      <c r="L1082" s="37">
        <f>VLOOKUP($C1082,'22'!$A$19:$O$300,14,FALSE)</f>
        <v>0</v>
      </c>
      <c r="M1082" s="37">
        <f>VLOOKUP($C1082,'22'!$A$19:$O$300,13,FALSE)</f>
        <v>0</v>
      </c>
      <c r="N1082" s="37">
        <f t="shared" si="51"/>
        <v>0</v>
      </c>
      <c r="O1082" s="37">
        <f>'22'!$L$42</f>
        <v>0</v>
      </c>
      <c r="P1082" s="37" t="str">
        <f>VLOOKUP($C1082,'22'!$A$19:$P$300,16,FALSE)</f>
        <v xml:space="preserve"> </v>
      </c>
      <c r="Q1082" s="37">
        <f>'22'!$K$42</f>
        <v>0</v>
      </c>
    </row>
    <row r="1083" spans="1:17" x14ac:dyDescent="0.25">
      <c r="A1083" s="44">
        <f t="shared" si="52"/>
        <v>22</v>
      </c>
      <c r="C1083" s="37" t="str">
        <f>'22'!$A$43</f>
        <v xml:space="preserve"> </v>
      </c>
      <c r="E1083" s="37" t="str">
        <f t="shared" si="50"/>
        <v>PV22</v>
      </c>
      <c r="F1083" s="37" t="s">
        <v>327</v>
      </c>
      <c r="G1083" s="37" t="str">
        <f>'22'!$C$10</f>
        <v xml:space="preserve"> </v>
      </c>
      <c r="H1083" s="37">
        <f>VLOOKUP($C1083,'22'!$A$19:$O$300,2,FALSE)</f>
        <v>0</v>
      </c>
      <c r="I1083" s="47">
        <f>'22'!$C$11</f>
        <v>0</v>
      </c>
      <c r="J1083" s="37">
        <v>0</v>
      </c>
      <c r="K1083" s="37">
        <f>VLOOKUP($C1083,'22'!$A$19:$O$300,15,FALSE)</f>
        <v>0</v>
      </c>
      <c r="L1083" s="37">
        <f>VLOOKUP($C1083,'22'!$A$19:$O$300,14,FALSE)</f>
        <v>0</v>
      </c>
      <c r="M1083" s="37">
        <f>VLOOKUP($C1083,'22'!$A$19:$O$300,13,FALSE)</f>
        <v>0</v>
      </c>
      <c r="N1083" s="37">
        <f t="shared" si="51"/>
        <v>0</v>
      </c>
      <c r="O1083" s="37">
        <f>'22'!$L$43</f>
        <v>0</v>
      </c>
      <c r="P1083" s="37" t="str">
        <f>VLOOKUP($C1083,'22'!$A$19:$P$300,16,FALSE)</f>
        <v xml:space="preserve"> </v>
      </c>
      <c r="Q1083" s="37">
        <f>'22'!$K$43</f>
        <v>0</v>
      </c>
    </row>
    <row r="1084" spans="1:17" x14ac:dyDescent="0.25">
      <c r="A1084" s="44">
        <f t="shared" si="52"/>
        <v>22</v>
      </c>
      <c r="C1084" s="37" t="str">
        <f>'22'!$A$44</f>
        <v xml:space="preserve"> </v>
      </c>
      <c r="E1084" s="37" t="str">
        <f t="shared" si="50"/>
        <v>PV22</v>
      </c>
      <c r="F1084" s="37" t="s">
        <v>327</v>
      </c>
      <c r="G1084" s="37" t="str">
        <f>'22'!$C$10</f>
        <v xml:space="preserve"> </v>
      </c>
      <c r="H1084" s="37">
        <f>VLOOKUP($C1084,'22'!$A$19:$O$300,2,FALSE)</f>
        <v>0</v>
      </c>
      <c r="I1084" s="47">
        <f>'22'!$C$11</f>
        <v>0</v>
      </c>
      <c r="J1084" s="37">
        <v>0</v>
      </c>
      <c r="K1084" s="37">
        <f>VLOOKUP($C1084,'22'!$A$19:$O$300,15,FALSE)</f>
        <v>0</v>
      </c>
      <c r="L1084" s="37">
        <f>VLOOKUP($C1084,'22'!$A$19:$O$300,14,FALSE)</f>
        <v>0</v>
      </c>
      <c r="M1084" s="37">
        <f>VLOOKUP($C1084,'22'!$A$19:$O$300,13,FALSE)</f>
        <v>0</v>
      </c>
      <c r="N1084" s="37">
        <f t="shared" si="51"/>
        <v>0</v>
      </c>
      <c r="O1084" s="37">
        <f>'22'!$L$44</f>
        <v>0</v>
      </c>
      <c r="P1084" s="37" t="str">
        <f>VLOOKUP($C1084,'22'!$A$19:$P$300,16,FALSE)</f>
        <v xml:space="preserve"> </v>
      </c>
      <c r="Q1084" s="37">
        <f>'22'!$K$44</f>
        <v>0</v>
      </c>
    </row>
    <row r="1085" spans="1:17" x14ac:dyDescent="0.25">
      <c r="A1085" s="44">
        <f t="shared" si="52"/>
        <v>22</v>
      </c>
      <c r="C1085" s="37" t="str">
        <f>'22'!$A$45</f>
        <v xml:space="preserve"> </v>
      </c>
      <c r="E1085" s="37" t="str">
        <f t="shared" si="50"/>
        <v>PV22</v>
      </c>
      <c r="F1085" s="37" t="s">
        <v>327</v>
      </c>
      <c r="G1085" s="37" t="str">
        <f>'22'!$C$10</f>
        <v xml:space="preserve"> </v>
      </c>
      <c r="H1085" s="37">
        <f>VLOOKUP($C1085,'22'!$A$19:$O$300,2,FALSE)</f>
        <v>0</v>
      </c>
      <c r="I1085" s="47">
        <f>'22'!$C$11</f>
        <v>0</v>
      </c>
      <c r="J1085" s="37">
        <v>0</v>
      </c>
      <c r="K1085" s="37">
        <f>VLOOKUP($C1085,'22'!$A$19:$O$300,15,FALSE)</f>
        <v>0</v>
      </c>
      <c r="L1085" s="37">
        <f>VLOOKUP($C1085,'22'!$A$19:$O$300,14,FALSE)</f>
        <v>0</v>
      </c>
      <c r="M1085" s="37">
        <f>VLOOKUP($C1085,'22'!$A$19:$O$300,13,FALSE)</f>
        <v>0</v>
      </c>
      <c r="N1085" s="37">
        <f t="shared" si="51"/>
        <v>0</v>
      </c>
      <c r="O1085" s="37">
        <f>'22'!$L$45</f>
        <v>0</v>
      </c>
      <c r="P1085" s="37" t="str">
        <f>VLOOKUP($C1085,'22'!$A$19:$P$300,16,FALSE)</f>
        <v xml:space="preserve"> </v>
      </c>
      <c r="Q1085" s="37">
        <f>'22'!$K$45</f>
        <v>0</v>
      </c>
    </row>
    <row r="1086" spans="1:17" x14ac:dyDescent="0.25">
      <c r="A1086" s="44">
        <f t="shared" si="52"/>
        <v>22</v>
      </c>
      <c r="C1086" s="37" t="str">
        <f>'22'!$A$46</f>
        <v xml:space="preserve"> </v>
      </c>
      <c r="E1086" s="37" t="str">
        <f t="shared" si="50"/>
        <v>PV22</v>
      </c>
      <c r="F1086" s="37" t="s">
        <v>327</v>
      </c>
      <c r="G1086" s="37" t="str">
        <f>'22'!$C$10</f>
        <v xml:space="preserve"> </v>
      </c>
      <c r="H1086" s="37">
        <f>VLOOKUP($C1086,'22'!$A$19:$O$300,2,FALSE)</f>
        <v>0</v>
      </c>
      <c r="I1086" s="47">
        <f>'22'!$C$11</f>
        <v>0</v>
      </c>
      <c r="J1086" s="37">
        <v>0</v>
      </c>
      <c r="K1086" s="37">
        <f>VLOOKUP($C1086,'22'!$A$19:$O$300,15,FALSE)</f>
        <v>0</v>
      </c>
      <c r="L1086" s="37">
        <f>VLOOKUP($C1086,'22'!$A$19:$O$300,14,FALSE)</f>
        <v>0</v>
      </c>
      <c r="M1086" s="37">
        <f>VLOOKUP($C1086,'22'!$A$19:$O$300,13,FALSE)</f>
        <v>0</v>
      </c>
      <c r="N1086" s="37">
        <f t="shared" si="51"/>
        <v>0</v>
      </c>
      <c r="O1086" s="37">
        <f>'22'!$L$46</f>
        <v>0</v>
      </c>
      <c r="P1086" s="37" t="str">
        <f>VLOOKUP($C1086,'22'!$A$19:$P$300,16,FALSE)</f>
        <v xml:space="preserve"> </v>
      </c>
      <c r="Q1086" s="37">
        <f>'22'!$K$46</f>
        <v>0</v>
      </c>
    </row>
    <row r="1087" spans="1:17" x14ac:dyDescent="0.25">
      <c r="A1087" s="44">
        <f t="shared" si="52"/>
        <v>22</v>
      </c>
      <c r="C1087" s="37" t="str">
        <f>'22'!$A$47</f>
        <v xml:space="preserve"> </v>
      </c>
      <c r="E1087" s="37" t="str">
        <f t="shared" si="50"/>
        <v>PV22</v>
      </c>
      <c r="F1087" s="37" t="s">
        <v>327</v>
      </c>
      <c r="G1087" s="37" t="str">
        <f>'22'!$C$10</f>
        <v xml:space="preserve"> </v>
      </c>
      <c r="H1087" s="37">
        <f>VLOOKUP($C1087,'22'!$A$19:$O$300,2,FALSE)</f>
        <v>0</v>
      </c>
      <c r="I1087" s="47">
        <f>'22'!$C$11</f>
        <v>0</v>
      </c>
      <c r="J1087" s="37">
        <v>0</v>
      </c>
      <c r="K1087" s="37">
        <f>VLOOKUP($C1087,'22'!$A$19:$O$300,15,FALSE)</f>
        <v>0</v>
      </c>
      <c r="L1087" s="37">
        <f>VLOOKUP($C1087,'22'!$A$19:$O$300,14,FALSE)</f>
        <v>0</v>
      </c>
      <c r="M1087" s="37">
        <f>VLOOKUP($C1087,'22'!$A$19:$O$300,13,FALSE)</f>
        <v>0</v>
      </c>
      <c r="N1087" s="37">
        <f t="shared" si="51"/>
        <v>0</v>
      </c>
      <c r="O1087" s="37">
        <f>'22'!$L$47</f>
        <v>0</v>
      </c>
      <c r="P1087" s="37" t="str">
        <f>VLOOKUP($C1087,'22'!$A$19:$P$300,16,FALSE)</f>
        <v xml:space="preserve"> </v>
      </c>
      <c r="Q1087" s="37">
        <f>'22'!$K$47</f>
        <v>0</v>
      </c>
    </row>
    <row r="1088" spans="1:17" x14ac:dyDescent="0.25">
      <c r="A1088" s="44">
        <f t="shared" si="52"/>
        <v>22</v>
      </c>
      <c r="C1088" s="37" t="str">
        <f>'22'!$A$48</f>
        <v xml:space="preserve"> </v>
      </c>
      <c r="E1088" s="37" t="str">
        <f t="shared" si="50"/>
        <v>PV22</v>
      </c>
      <c r="F1088" s="37" t="s">
        <v>327</v>
      </c>
      <c r="G1088" s="37" t="str">
        <f>'22'!$C$10</f>
        <v xml:space="preserve"> </v>
      </c>
      <c r="H1088" s="37">
        <f>VLOOKUP($C1088,'22'!$A$19:$O$300,2,FALSE)</f>
        <v>0</v>
      </c>
      <c r="I1088" s="47">
        <f>'22'!$C$11</f>
        <v>0</v>
      </c>
      <c r="J1088" s="37">
        <v>0</v>
      </c>
      <c r="K1088" s="37">
        <f>VLOOKUP($C1088,'22'!$A$19:$O$300,15,FALSE)</f>
        <v>0</v>
      </c>
      <c r="L1088" s="37">
        <f>VLOOKUP($C1088,'22'!$A$19:$O$300,14,FALSE)</f>
        <v>0</v>
      </c>
      <c r="M1088" s="37">
        <f>VLOOKUP($C1088,'22'!$A$19:$O$300,13,FALSE)</f>
        <v>0</v>
      </c>
      <c r="N1088" s="37">
        <f t="shared" si="51"/>
        <v>0</v>
      </c>
      <c r="O1088" s="37">
        <f>'22'!$L$48</f>
        <v>0</v>
      </c>
      <c r="P1088" s="37" t="str">
        <f>VLOOKUP($C1088,'22'!$A$19:$P$300,16,FALSE)</f>
        <v xml:space="preserve"> </v>
      </c>
      <c r="Q1088" s="37">
        <f>'22'!$K$48</f>
        <v>0</v>
      </c>
    </row>
    <row r="1089" spans="1:17" x14ac:dyDescent="0.25">
      <c r="A1089" s="44">
        <f t="shared" si="52"/>
        <v>22</v>
      </c>
      <c r="C1089" s="37" t="str">
        <f>'22'!$A$49</f>
        <v xml:space="preserve"> </v>
      </c>
      <c r="E1089" s="37" t="str">
        <f t="shared" si="50"/>
        <v>PV22</v>
      </c>
      <c r="F1089" s="37" t="s">
        <v>327</v>
      </c>
      <c r="G1089" s="37" t="str">
        <f>'22'!$C$10</f>
        <v xml:space="preserve"> </v>
      </c>
      <c r="H1089" s="37">
        <f>VLOOKUP($C1089,'22'!$A$19:$O$300,2,FALSE)</f>
        <v>0</v>
      </c>
      <c r="I1089" s="47">
        <f>'22'!$C$11</f>
        <v>0</v>
      </c>
      <c r="J1089" s="37">
        <v>0</v>
      </c>
      <c r="K1089" s="37">
        <f>VLOOKUP($C1089,'22'!$A$19:$O$300,15,FALSE)</f>
        <v>0</v>
      </c>
      <c r="L1089" s="37">
        <f>VLOOKUP($C1089,'22'!$A$19:$O$300,14,FALSE)</f>
        <v>0</v>
      </c>
      <c r="M1089" s="37">
        <f>VLOOKUP($C1089,'22'!$A$19:$O$300,13,FALSE)</f>
        <v>0</v>
      </c>
      <c r="N1089" s="37">
        <f t="shared" si="51"/>
        <v>0</v>
      </c>
      <c r="O1089" s="37">
        <f>'22'!$L$49</f>
        <v>0</v>
      </c>
      <c r="P1089" s="37" t="str">
        <f>VLOOKUP($C1089,'22'!$A$19:$P$300,16,FALSE)</f>
        <v xml:space="preserve"> </v>
      </c>
      <c r="Q1089" s="37">
        <f>'22'!$K$49</f>
        <v>0</v>
      </c>
    </row>
    <row r="1090" spans="1:17" x14ac:dyDescent="0.25">
      <c r="A1090" s="44">
        <f t="shared" si="52"/>
        <v>22</v>
      </c>
      <c r="C1090" s="37" t="str">
        <f>'22'!$A$50</f>
        <v xml:space="preserve"> </v>
      </c>
      <c r="E1090" s="37" t="str">
        <f t="shared" si="50"/>
        <v>PV22</v>
      </c>
      <c r="F1090" s="37" t="s">
        <v>327</v>
      </c>
      <c r="G1090" s="37" t="str">
        <f>'22'!$C$10</f>
        <v xml:space="preserve"> </v>
      </c>
      <c r="H1090" s="37">
        <f>VLOOKUP($C1090,'22'!$A$19:$O$300,2,FALSE)</f>
        <v>0</v>
      </c>
      <c r="I1090" s="47">
        <f>'22'!$C$11</f>
        <v>0</v>
      </c>
      <c r="J1090" s="37">
        <v>0</v>
      </c>
      <c r="K1090" s="37">
        <f>VLOOKUP($C1090,'22'!$A$19:$O$300,15,FALSE)</f>
        <v>0</v>
      </c>
      <c r="L1090" s="37">
        <f>VLOOKUP($C1090,'22'!$A$19:$O$300,14,FALSE)</f>
        <v>0</v>
      </c>
      <c r="M1090" s="37">
        <f>VLOOKUP($C1090,'22'!$A$19:$O$300,13,FALSE)</f>
        <v>0</v>
      </c>
      <c r="N1090" s="37">
        <f t="shared" si="51"/>
        <v>0</v>
      </c>
      <c r="O1090" s="37">
        <f>'22'!$L$50</f>
        <v>0</v>
      </c>
      <c r="P1090" s="37" t="str">
        <f>VLOOKUP($C1090,'22'!$A$19:$P$300,16,FALSE)</f>
        <v xml:space="preserve"> </v>
      </c>
      <c r="Q1090" s="37">
        <f>'22'!$K$50</f>
        <v>0</v>
      </c>
    </row>
    <row r="1091" spans="1:17" x14ac:dyDescent="0.25">
      <c r="A1091" s="44">
        <f t="shared" si="52"/>
        <v>22</v>
      </c>
      <c r="C1091" s="37" t="str">
        <f>'22'!$A$51</f>
        <v xml:space="preserve"> </v>
      </c>
      <c r="E1091" s="37" t="str">
        <f t="shared" si="50"/>
        <v>PV22</v>
      </c>
      <c r="F1091" s="37" t="s">
        <v>327</v>
      </c>
      <c r="G1091" s="37" t="str">
        <f>'22'!$C$10</f>
        <v xml:space="preserve"> </v>
      </c>
      <c r="H1091" s="37">
        <f>VLOOKUP($C1091,'22'!$A$19:$O$300,2,FALSE)</f>
        <v>0</v>
      </c>
      <c r="I1091" s="47">
        <f>'22'!$C$11</f>
        <v>0</v>
      </c>
      <c r="J1091" s="37">
        <v>0</v>
      </c>
      <c r="K1091" s="37">
        <f>VLOOKUP($C1091,'22'!$A$19:$O$300,15,FALSE)</f>
        <v>0</v>
      </c>
      <c r="L1091" s="37">
        <f>VLOOKUP($C1091,'22'!$A$19:$O$300,14,FALSE)</f>
        <v>0</v>
      </c>
      <c r="M1091" s="37">
        <f>VLOOKUP($C1091,'22'!$A$19:$O$300,13,FALSE)</f>
        <v>0</v>
      </c>
      <c r="N1091" s="37">
        <f t="shared" si="51"/>
        <v>0</v>
      </c>
      <c r="O1091" s="37">
        <f>'22'!$L$51</f>
        <v>0</v>
      </c>
      <c r="P1091" s="37" t="str">
        <f>VLOOKUP($C1091,'22'!$A$19:$P$300,16,FALSE)</f>
        <v xml:space="preserve"> </v>
      </c>
      <c r="Q1091" s="37">
        <f>'22'!$K$51</f>
        <v>0</v>
      </c>
    </row>
    <row r="1092" spans="1:17" x14ac:dyDescent="0.25">
      <c r="A1092" s="44">
        <f t="shared" si="52"/>
        <v>22</v>
      </c>
      <c r="C1092" s="37" t="str">
        <f>'22'!$A$52</f>
        <v xml:space="preserve"> </v>
      </c>
      <c r="E1092" s="37" t="str">
        <f t="shared" si="50"/>
        <v>PV22</v>
      </c>
      <c r="F1092" s="37" t="s">
        <v>327</v>
      </c>
      <c r="G1092" s="37" t="str">
        <f>'22'!$C$10</f>
        <v xml:space="preserve"> </v>
      </c>
      <c r="H1092" s="37">
        <f>VLOOKUP($C1092,'22'!$A$19:$O$300,2,FALSE)</f>
        <v>0</v>
      </c>
      <c r="I1092" s="47">
        <f>'22'!$C$11</f>
        <v>0</v>
      </c>
      <c r="J1092" s="37">
        <v>0</v>
      </c>
      <c r="K1092" s="37">
        <f>VLOOKUP($C1092,'22'!$A$19:$O$300,15,FALSE)</f>
        <v>0</v>
      </c>
      <c r="L1092" s="37">
        <f>VLOOKUP($C1092,'22'!$A$19:$O$300,14,FALSE)</f>
        <v>0</v>
      </c>
      <c r="M1092" s="37">
        <f>VLOOKUP($C1092,'22'!$A$19:$O$300,13,FALSE)</f>
        <v>0</v>
      </c>
      <c r="N1092" s="37">
        <f t="shared" si="51"/>
        <v>0</v>
      </c>
      <c r="O1092" s="37">
        <f>'22'!$L$52</f>
        <v>0</v>
      </c>
      <c r="P1092" s="37" t="str">
        <f>VLOOKUP($C1092,'22'!$A$19:$P$300,16,FALSE)</f>
        <v xml:space="preserve"> </v>
      </c>
      <c r="Q1092" s="37">
        <f>'22'!$K$52</f>
        <v>0</v>
      </c>
    </row>
    <row r="1093" spans="1:17" x14ac:dyDescent="0.25">
      <c r="A1093" s="44">
        <f t="shared" si="52"/>
        <v>22</v>
      </c>
      <c r="C1093" s="37" t="str">
        <f>'22'!$A$53</f>
        <v xml:space="preserve"> </v>
      </c>
      <c r="E1093" s="37" t="str">
        <f t="shared" si="50"/>
        <v>PV22</v>
      </c>
      <c r="F1093" s="37" t="s">
        <v>327</v>
      </c>
      <c r="G1093" s="37" t="str">
        <f>'22'!$C$10</f>
        <v xml:space="preserve"> </v>
      </c>
      <c r="H1093" s="37">
        <f>VLOOKUP($C1093,'22'!$A$19:$O$300,2,FALSE)</f>
        <v>0</v>
      </c>
      <c r="I1093" s="47">
        <f>'22'!$C$11</f>
        <v>0</v>
      </c>
      <c r="J1093" s="37">
        <v>0</v>
      </c>
      <c r="K1093" s="37">
        <f>VLOOKUP($C1093,'22'!$A$19:$O$300,15,FALSE)</f>
        <v>0</v>
      </c>
      <c r="L1093" s="37">
        <f>VLOOKUP($C1093,'22'!$A$19:$O$300,14,FALSE)</f>
        <v>0</v>
      </c>
      <c r="M1093" s="37">
        <f>VLOOKUP($C1093,'22'!$A$19:$O$300,13,FALSE)</f>
        <v>0</v>
      </c>
      <c r="N1093" s="37">
        <f t="shared" si="51"/>
        <v>0</v>
      </c>
      <c r="O1093" s="37">
        <f>'22'!$L$53</f>
        <v>0</v>
      </c>
      <c r="P1093" s="37" t="str">
        <f>VLOOKUP($C1093,'22'!$A$19:$P$300,16,FALSE)</f>
        <v xml:space="preserve"> </v>
      </c>
      <c r="Q1093" s="37">
        <f>'22'!$K$53</f>
        <v>0</v>
      </c>
    </row>
    <row r="1094" spans="1:17" x14ac:dyDescent="0.25">
      <c r="A1094" s="44">
        <f t="shared" si="52"/>
        <v>22</v>
      </c>
      <c r="C1094" s="37" t="str">
        <f>'22'!$A$54</f>
        <v xml:space="preserve"> </v>
      </c>
      <c r="E1094" s="37" t="str">
        <f t="shared" si="50"/>
        <v>PV22</v>
      </c>
      <c r="F1094" s="37" t="s">
        <v>327</v>
      </c>
      <c r="G1094" s="37" t="str">
        <f>'22'!$C$10</f>
        <v xml:space="preserve"> </v>
      </c>
      <c r="H1094" s="37">
        <f>VLOOKUP($C1094,'22'!$A$19:$O$300,2,FALSE)</f>
        <v>0</v>
      </c>
      <c r="I1094" s="47">
        <f>'22'!$C$11</f>
        <v>0</v>
      </c>
      <c r="J1094" s="37">
        <v>0</v>
      </c>
      <c r="K1094" s="37">
        <f>VLOOKUP($C1094,'22'!$A$19:$O$300,15,FALSE)</f>
        <v>0</v>
      </c>
      <c r="L1094" s="37">
        <f>VLOOKUP($C1094,'22'!$A$19:$O$300,14,FALSE)</f>
        <v>0</v>
      </c>
      <c r="M1094" s="37">
        <f>VLOOKUP($C1094,'22'!$A$19:$O$300,13,FALSE)</f>
        <v>0</v>
      </c>
      <c r="N1094" s="37">
        <f t="shared" si="51"/>
        <v>0</v>
      </c>
      <c r="O1094" s="37">
        <f>'22'!$L$54</f>
        <v>0</v>
      </c>
      <c r="P1094" s="37" t="str">
        <f>VLOOKUP($C1094,'22'!$A$19:$P$300,16,FALSE)</f>
        <v xml:space="preserve"> </v>
      </c>
      <c r="Q1094" s="37">
        <f>'22'!$K$54</f>
        <v>0</v>
      </c>
    </row>
    <row r="1095" spans="1:17" x14ac:dyDescent="0.25">
      <c r="A1095" s="44">
        <f t="shared" si="52"/>
        <v>22</v>
      </c>
      <c r="C1095" s="37" t="str">
        <f>'22'!$A$55</f>
        <v xml:space="preserve"> </v>
      </c>
      <c r="E1095" s="37" t="str">
        <f t="shared" si="50"/>
        <v>PV22</v>
      </c>
      <c r="F1095" s="37" t="s">
        <v>327</v>
      </c>
      <c r="G1095" s="37" t="str">
        <f>'22'!$C$10</f>
        <v xml:space="preserve"> </v>
      </c>
      <c r="H1095" s="37">
        <f>VLOOKUP($C1095,'22'!$A$19:$O$300,2,FALSE)</f>
        <v>0</v>
      </c>
      <c r="I1095" s="47">
        <f>'22'!$C$11</f>
        <v>0</v>
      </c>
      <c r="J1095" s="37">
        <v>0</v>
      </c>
      <c r="K1095" s="37">
        <f>VLOOKUP($C1095,'22'!$A$19:$O$300,15,FALSE)</f>
        <v>0</v>
      </c>
      <c r="L1095" s="37">
        <f>VLOOKUP($C1095,'22'!$A$19:$O$300,14,FALSE)</f>
        <v>0</v>
      </c>
      <c r="M1095" s="37">
        <f>VLOOKUP($C1095,'22'!$A$19:$O$300,13,FALSE)</f>
        <v>0</v>
      </c>
      <c r="N1095" s="37">
        <f t="shared" si="51"/>
        <v>0</v>
      </c>
      <c r="O1095" s="37">
        <f>'22'!$L$55</f>
        <v>0</v>
      </c>
      <c r="P1095" s="37" t="str">
        <f>VLOOKUP($C1095,'22'!$A$19:$P$300,16,FALSE)</f>
        <v xml:space="preserve"> </v>
      </c>
      <c r="Q1095" s="37">
        <f>'22'!$K$55</f>
        <v>0</v>
      </c>
    </row>
    <row r="1096" spans="1:17" x14ac:dyDescent="0.25">
      <c r="A1096" s="44">
        <f t="shared" si="52"/>
        <v>22</v>
      </c>
      <c r="C1096" s="37" t="str">
        <f>'22'!$A$56</f>
        <v xml:space="preserve"> </v>
      </c>
      <c r="E1096" s="37" t="str">
        <f t="shared" si="50"/>
        <v>PV22</v>
      </c>
      <c r="F1096" s="37" t="s">
        <v>327</v>
      </c>
      <c r="G1096" s="37" t="str">
        <f>'22'!$C$10</f>
        <v xml:space="preserve"> </v>
      </c>
      <c r="H1096" s="37">
        <f>VLOOKUP($C1096,'22'!$A$19:$O$300,2,FALSE)</f>
        <v>0</v>
      </c>
      <c r="I1096" s="47">
        <f>'22'!$C$11</f>
        <v>0</v>
      </c>
      <c r="J1096" s="37">
        <v>0</v>
      </c>
      <c r="K1096" s="37">
        <f>VLOOKUP($C1096,'22'!$A$19:$O$300,15,FALSE)</f>
        <v>0</v>
      </c>
      <c r="L1096" s="37">
        <f>VLOOKUP($C1096,'22'!$A$19:$O$300,14,FALSE)</f>
        <v>0</v>
      </c>
      <c r="M1096" s="37">
        <f>VLOOKUP($C1096,'22'!$A$19:$O$300,13,FALSE)</f>
        <v>0</v>
      </c>
      <c r="N1096" s="37">
        <f t="shared" si="51"/>
        <v>0</v>
      </c>
      <c r="O1096" s="37">
        <f>'22'!$L$56</f>
        <v>0</v>
      </c>
      <c r="P1096" s="37" t="str">
        <f>VLOOKUP($C1096,'22'!$A$19:$P$300,16,FALSE)</f>
        <v xml:space="preserve"> </v>
      </c>
      <c r="Q1096" s="37">
        <f>'22'!$K$56</f>
        <v>0</v>
      </c>
    </row>
    <row r="1097" spans="1:17" x14ac:dyDescent="0.25">
      <c r="A1097" s="44">
        <f t="shared" si="52"/>
        <v>22</v>
      </c>
      <c r="C1097" s="37" t="str">
        <f>'22'!$A$57</f>
        <v xml:space="preserve"> </v>
      </c>
      <c r="E1097" s="37" t="str">
        <f t="shared" si="50"/>
        <v>PV22</v>
      </c>
      <c r="F1097" s="37" t="s">
        <v>327</v>
      </c>
      <c r="G1097" s="37" t="str">
        <f>'22'!$C$10</f>
        <v xml:space="preserve"> </v>
      </c>
      <c r="H1097" s="37">
        <f>VLOOKUP($C1097,'22'!$A$19:$O$300,2,FALSE)</f>
        <v>0</v>
      </c>
      <c r="I1097" s="47">
        <f>'22'!$C$11</f>
        <v>0</v>
      </c>
      <c r="J1097" s="37">
        <v>0</v>
      </c>
      <c r="K1097" s="37">
        <f>VLOOKUP($C1097,'22'!$A$19:$O$300,15,FALSE)</f>
        <v>0</v>
      </c>
      <c r="L1097" s="37">
        <f>VLOOKUP($C1097,'22'!$A$19:$O$300,14,FALSE)</f>
        <v>0</v>
      </c>
      <c r="M1097" s="37">
        <f>VLOOKUP($C1097,'22'!$A$19:$O$300,13,FALSE)</f>
        <v>0</v>
      </c>
      <c r="N1097" s="37">
        <f t="shared" si="51"/>
        <v>0</v>
      </c>
      <c r="O1097" s="37">
        <f>'22'!$L$57</f>
        <v>0</v>
      </c>
      <c r="P1097" s="37" t="str">
        <f>VLOOKUP($C1097,'22'!$A$19:$P$300,16,FALSE)</f>
        <v xml:space="preserve"> </v>
      </c>
      <c r="Q1097" s="37">
        <f>'22'!$K$57</f>
        <v>0</v>
      </c>
    </row>
    <row r="1098" spans="1:17" x14ac:dyDescent="0.25">
      <c r="A1098" s="44">
        <f t="shared" si="52"/>
        <v>22</v>
      </c>
      <c r="C1098" s="37" t="str">
        <f>'22'!$A$58</f>
        <v xml:space="preserve"> </v>
      </c>
      <c r="E1098" s="37" t="str">
        <f t="shared" ref="E1098:E1161" si="53">CONCATENATE("PV",A1098)</f>
        <v>PV22</v>
      </c>
      <c r="F1098" s="37" t="s">
        <v>327</v>
      </c>
      <c r="G1098" s="37" t="str">
        <f>'22'!$C$10</f>
        <v xml:space="preserve"> </v>
      </c>
      <c r="H1098" s="37">
        <f>VLOOKUP($C1098,'22'!$A$19:$O$300,2,FALSE)</f>
        <v>0</v>
      </c>
      <c r="I1098" s="47">
        <f>'22'!$C$11</f>
        <v>0</v>
      </c>
      <c r="J1098" s="37">
        <v>0</v>
      </c>
      <c r="K1098" s="37">
        <f>VLOOKUP($C1098,'22'!$A$19:$O$300,15,FALSE)</f>
        <v>0</v>
      </c>
      <c r="L1098" s="37">
        <f>VLOOKUP($C1098,'22'!$A$19:$O$300,14,FALSE)</f>
        <v>0</v>
      </c>
      <c r="M1098" s="37">
        <f>VLOOKUP($C1098,'22'!$A$19:$O$300,13,FALSE)</f>
        <v>0</v>
      </c>
      <c r="N1098" s="37">
        <f t="shared" ref="N1098:N1161" si="54">H1098</f>
        <v>0</v>
      </c>
      <c r="O1098" s="37">
        <f>'22'!$L$58</f>
        <v>0</v>
      </c>
      <c r="P1098" s="37" t="str">
        <f>VLOOKUP($C1098,'22'!$A$19:$P$300,16,FALSE)</f>
        <v xml:space="preserve"> </v>
      </c>
      <c r="Q1098" s="37">
        <f>'22'!$K$58</f>
        <v>0</v>
      </c>
    </row>
    <row r="1099" spans="1:17" x14ac:dyDescent="0.25">
      <c r="A1099" s="44">
        <f t="shared" si="52"/>
        <v>22</v>
      </c>
      <c r="C1099" s="37" t="str">
        <f>'22'!$A$59</f>
        <v xml:space="preserve"> </v>
      </c>
      <c r="E1099" s="37" t="str">
        <f t="shared" si="53"/>
        <v>PV22</v>
      </c>
      <c r="F1099" s="37" t="s">
        <v>327</v>
      </c>
      <c r="G1099" s="37" t="str">
        <f>'22'!$C$10</f>
        <v xml:space="preserve"> </v>
      </c>
      <c r="H1099" s="37">
        <f>VLOOKUP($C1099,'22'!$A$19:$O$300,2,FALSE)</f>
        <v>0</v>
      </c>
      <c r="I1099" s="47">
        <f>'22'!$C$11</f>
        <v>0</v>
      </c>
      <c r="J1099" s="37">
        <v>0</v>
      </c>
      <c r="K1099" s="37">
        <f>VLOOKUP($C1099,'22'!$A$19:$O$300,15,FALSE)</f>
        <v>0</v>
      </c>
      <c r="L1099" s="37">
        <f>VLOOKUP($C1099,'22'!$A$19:$O$300,14,FALSE)</f>
        <v>0</v>
      </c>
      <c r="M1099" s="37">
        <f>VLOOKUP($C1099,'22'!$A$19:$O$300,13,FALSE)</f>
        <v>0</v>
      </c>
      <c r="N1099" s="37">
        <f t="shared" si="54"/>
        <v>0</v>
      </c>
      <c r="O1099" s="37">
        <f>'22'!$L$59</f>
        <v>0</v>
      </c>
      <c r="P1099" s="37" t="str">
        <f>VLOOKUP($C1099,'22'!$A$19:$P$300,16,FALSE)</f>
        <v xml:space="preserve"> </v>
      </c>
      <c r="Q1099" s="37">
        <f>'22'!$K$59</f>
        <v>0</v>
      </c>
    </row>
    <row r="1100" spans="1:17" x14ac:dyDescent="0.25">
      <c r="A1100" s="44">
        <f t="shared" si="52"/>
        <v>22</v>
      </c>
      <c r="C1100" s="37" t="str">
        <f>'22'!$A$60</f>
        <v xml:space="preserve"> </v>
      </c>
      <c r="E1100" s="37" t="str">
        <f t="shared" si="53"/>
        <v>PV22</v>
      </c>
      <c r="F1100" s="37" t="s">
        <v>327</v>
      </c>
      <c r="G1100" s="37" t="str">
        <f>'22'!$C$10</f>
        <v xml:space="preserve"> </v>
      </c>
      <c r="H1100" s="37">
        <f>VLOOKUP($C1100,'22'!$A$19:$O$300,2,FALSE)</f>
        <v>0</v>
      </c>
      <c r="I1100" s="47">
        <f>'22'!$C$11</f>
        <v>0</v>
      </c>
      <c r="J1100" s="37">
        <v>0</v>
      </c>
      <c r="K1100" s="37">
        <f>VLOOKUP($C1100,'22'!$A$19:$O$300,15,FALSE)</f>
        <v>0</v>
      </c>
      <c r="L1100" s="37">
        <f>VLOOKUP($C1100,'22'!$A$19:$O$300,14,FALSE)</f>
        <v>0</v>
      </c>
      <c r="M1100" s="37">
        <f>VLOOKUP($C1100,'22'!$A$19:$O$300,13,FALSE)</f>
        <v>0</v>
      </c>
      <c r="N1100" s="37">
        <f t="shared" si="54"/>
        <v>0</v>
      </c>
      <c r="O1100" s="37">
        <f>'22'!$L$60</f>
        <v>0</v>
      </c>
      <c r="P1100" s="37" t="str">
        <f>VLOOKUP($C1100,'22'!$A$19:$P$300,16,FALSE)</f>
        <v xml:space="preserve"> </v>
      </c>
      <c r="Q1100" s="37">
        <f>'22'!$K$60</f>
        <v>0</v>
      </c>
    </row>
    <row r="1101" spans="1:17" x14ac:dyDescent="0.25">
      <c r="A1101" s="44">
        <f t="shared" si="52"/>
        <v>22</v>
      </c>
      <c r="C1101" s="37" t="str">
        <f>'22'!$A$61</f>
        <v xml:space="preserve"> </v>
      </c>
      <c r="E1101" s="37" t="str">
        <f t="shared" si="53"/>
        <v>PV22</v>
      </c>
      <c r="F1101" s="37" t="s">
        <v>327</v>
      </c>
      <c r="G1101" s="37" t="str">
        <f>'22'!$C$10</f>
        <v xml:space="preserve"> </v>
      </c>
      <c r="H1101" s="37">
        <f>VLOOKUP($C1101,'22'!$A$19:$O$300,2,FALSE)</f>
        <v>0</v>
      </c>
      <c r="I1101" s="47">
        <f>'22'!$C$11</f>
        <v>0</v>
      </c>
      <c r="J1101" s="37">
        <v>0</v>
      </c>
      <c r="K1101" s="37">
        <f>VLOOKUP($C1101,'22'!$A$19:$O$300,15,FALSE)</f>
        <v>0</v>
      </c>
      <c r="L1101" s="37">
        <f>VLOOKUP($C1101,'22'!$A$19:$O$300,14,FALSE)</f>
        <v>0</v>
      </c>
      <c r="M1101" s="37">
        <f>VLOOKUP($C1101,'22'!$A$19:$O$300,13,FALSE)</f>
        <v>0</v>
      </c>
      <c r="N1101" s="37">
        <f t="shared" si="54"/>
        <v>0</v>
      </c>
      <c r="O1101" s="37">
        <f>'22'!$L$61</f>
        <v>0</v>
      </c>
      <c r="P1101" s="37" t="str">
        <f>VLOOKUP($C1101,'22'!$A$19:$P$300,16,FALSE)</f>
        <v xml:space="preserve"> </v>
      </c>
      <c r="Q1101" s="37">
        <f>'22'!$K$61</f>
        <v>0</v>
      </c>
    </row>
    <row r="1102" spans="1:17" x14ac:dyDescent="0.25">
      <c r="A1102" s="44">
        <f t="shared" si="52"/>
        <v>22</v>
      </c>
      <c r="C1102" s="37" t="str">
        <f>'22'!$A$62</f>
        <v xml:space="preserve"> </v>
      </c>
      <c r="E1102" s="37" t="str">
        <f t="shared" si="53"/>
        <v>PV22</v>
      </c>
      <c r="F1102" s="37" t="s">
        <v>327</v>
      </c>
      <c r="G1102" s="37" t="str">
        <f>'22'!$C$10</f>
        <v xml:space="preserve"> </v>
      </c>
      <c r="H1102" s="37">
        <f>VLOOKUP($C1102,'22'!$A$19:$O$300,2,FALSE)</f>
        <v>0</v>
      </c>
      <c r="I1102" s="47">
        <f>'22'!$C$11</f>
        <v>0</v>
      </c>
      <c r="J1102" s="37">
        <v>0</v>
      </c>
      <c r="K1102" s="37">
        <f>VLOOKUP($C1102,'22'!$A$19:$O$300,15,FALSE)</f>
        <v>0</v>
      </c>
      <c r="L1102" s="37">
        <f>VLOOKUP($C1102,'22'!$A$19:$O$300,14,FALSE)</f>
        <v>0</v>
      </c>
      <c r="M1102" s="37">
        <f>VLOOKUP($C1102,'22'!$A$19:$O$300,13,FALSE)</f>
        <v>0</v>
      </c>
      <c r="N1102" s="37">
        <f t="shared" si="54"/>
        <v>0</v>
      </c>
      <c r="O1102" s="37">
        <f>'22'!$L$62</f>
        <v>0</v>
      </c>
      <c r="P1102" s="37" t="str">
        <f>VLOOKUP($C1102,'22'!$A$19:$P$300,16,FALSE)</f>
        <v xml:space="preserve"> </v>
      </c>
      <c r="Q1102" s="37">
        <f>'22'!$K$62</f>
        <v>0</v>
      </c>
    </row>
    <row r="1103" spans="1:17" x14ac:dyDescent="0.25">
      <c r="A1103" s="44">
        <f t="shared" si="52"/>
        <v>22</v>
      </c>
      <c r="C1103" s="37" t="str">
        <f>'22'!$A$63</f>
        <v xml:space="preserve"> </v>
      </c>
      <c r="E1103" s="37" t="str">
        <f t="shared" si="53"/>
        <v>PV22</v>
      </c>
      <c r="F1103" s="37" t="s">
        <v>327</v>
      </c>
      <c r="G1103" s="37" t="str">
        <f>'22'!$C$10</f>
        <v xml:space="preserve"> </v>
      </c>
      <c r="H1103" s="37">
        <f>VLOOKUP($C1103,'22'!$A$19:$O$300,2,FALSE)</f>
        <v>0</v>
      </c>
      <c r="I1103" s="47">
        <f>'22'!$C$11</f>
        <v>0</v>
      </c>
      <c r="J1103" s="37">
        <v>0</v>
      </c>
      <c r="K1103" s="37">
        <f>VLOOKUP($C1103,'22'!$A$19:$O$300,15,FALSE)</f>
        <v>0</v>
      </c>
      <c r="L1103" s="37">
        <f>VLOOKUP($C1103,'22'!$A$19:$O$300,14,FALSE)</f>
        <v>0</v>
      </c>
      <c r="M1103" s="37">
        <f>VLOOKUP($C1103,'22'!$A$19:$O$300,13,FALSE)</f>
        <v>0</v>
      </c>
      <c r="N1103" s="37">
        <f t="shared" si="54"/>
        <v>0</v>
      </c>
      <c r="O1103" s="37">
        <f>'22'!$L$63</f>
        <v>0</v>
      </c>
      <c r="P1103" s="37" t="str">
        <f>VLOOKUP($C1103,'22'!$A$19:$P$300,16,FALSE)</f>
        <v xml:space="preserve"> </v>
      </c>
      <c r="Q1103" s="37">
        <f>'22'!$K$63</f>
        <v>0</v>
      </c>
    </row>
    <row r="1104" spans="1:17" x14ac:dyDescent="0.25">
      <c r="A1104" s="44">
        <f t="shared" si="52"/>
        <v>22</v>
      </c>
      <c r="C1104" s="37" t="str">
        <f>'22'!$A$64</f>
        <v xml:space="preserve"> </v>
      </c>
      <c r="E1104" s="37" t="str">
        <f t="shared" si="53"/>
        <v>PV22</v>
      </c>
      <c r="F1104" s="37" t="s">
        <v>327</v>
      </c>
      <c r="G1104" s="37" t="str">
        <f>'22'!$C$10</f>
        <v xml:space="preserve"> </v>
      </c>
      <c r="H1104" s="37">
        <f>VLOOKUP($C1104,'22'!$A$19:$O$300,2,FALSE)</f>
        <v>0</v>
      </c>
      <c r="I1104" s="47">
        <f>'22'!$C$11</f>
        <v>0</v>
      </c>
      <c r="J1104" s="37">
        <v>0</v>
      </c>
      <c r="K1104" s="37">
        <f>VLOOKUP($C1104,'22'!$A$19:$O$300,15,FALSE)</f>
        <v>0</v>
      </c>
      <c r="L1104" s="37">
        <f>VLOOKUP($C1104,'22'!$A$19:$O$300,14,FALSE)</f>
        <v>0</v>
      </c>
      <c r="M1104" s="37">
        <f>VLOOKUP($C1104,'22'!$A$19:$O$300,13,FALSE)</f>
        <v>0</v>
      </c>
      <c r="N1104" s="37">
        <f t="shared" si="54"/>
        <v>0</v>
      </c>
      <c r="O1104" s="37">
        <f>'22'!$L$64</f>
        <v>0</v>
      </c>
      <c r="P1104" s="37" t="str">
        <f>VLOOKUP($C1104,'22'!$A$19:$P$300,16,FALSE)</f>
        <v xml:space="preserve"> </v>
      </c>
      <c r="Q1104" s="37">
        <f>'22'!$K$64</f>
        <v>0</v>
      </c>
    </row>
    <row r="1105" spans="1:17" x14ac:dyDescent="0.25">
      <c r="A1105" s="44">
        <f t="shared" si="52"/>
        <v>22</v>
      </c>
      <c r="C1105" s="37" t="str">
        <f>'22'!$A$65</f>
        <v xml:space="preserve"> </v>
      </c>
      <c r="E1105" s="37" t="str">
        <f t="shared" si="53"/>
        <v>PV22</v>
      </c>
      <c r="F1105" s="37" t="s">
        <v>327</v>
      </c>
      <c r="G1105" s="37" t="str">
        <f>'22'!$C$10</f>
        <v xml:space="preserve"> </v>
      </c>
      <c r="H1105" s="37">
        <f>VLOOKUP($C1105,'22'!$A$19:$O$300,2,FALSE)</f>
        <v>0</v>
      </c>
      <c r="I1105" s="47">
        <f>'22'!$C$11</f>
        <v>0</v>
      </c>
      <c r="J1105" s="37">
        <v>0</v>
      </c>
      <c r="K1105" s="37">
        <f>VLOOKUP($C1105,'22'!$A$19:$O$300,15,FALSE)</f>
        <v>0</v>
      </c>
      <c r="L1105" s="37">
        <f>VLOOKUP($C1105,'22'!$A$19:$O$300,14,FALSE)</f>
        <v>0</v>
      </c>
      <c r="M1105" s="37">
        <f>VLOOKUP($C1105,'22'!$A$19:$O$300,13,FALSE)</f>
        <v>0</v>
      </c>
      <c r="N1105" s="37">
        <f t="shared" si="54"/>
        <v>0</v>
      </c>
      <c r="O1105" s="37">
        <f>'22'!$L$65</f>
        <v>0</v>
      </c>
      <c r="P1105" s="37" t="str">
        <f>VLOOKUP($C1105,'22'!$A$19:$P$300,16,FALSE)</f>
        <v xml:space="preserve"> </v>
      </c>
      <c r="Q1105" s="37">
        <f>'22'!$K$65</f>
        <v>0</v>
      </c>
    </row>
    <row r="1106" spans="1:17" x14ac:dyDescent="0.25">
      <c r="A1106" s="44">
        <f t="shared" si="52"/>
        <v>22</v>
      </c>
      <c r="C1106" s="37" t="str">
        <f>'22'!$A$66</f>
        <v xml:space="preserve"> </v>
      </c>
      <c r="E1106" s="37" t="str">
        <f t="shared" si="53"/>
        <v>PV22</v>
      </c>
      <c r="F1106" s="37" t="s">
        <v>327</v>
      </c>
      <c r="G1106" s="37" t="str">
        <f>'22'!$C$10</f>
        <v xml:space="preserve"> </v>
      </c>
      <c r="H1106" s="37">
        <f>VLOOKUP($C1106,'22'!$A$19:$O$300,2,FALSE)</f>
        <v>0</v>
      </c>
      <c r="I1106" s="47">
        <f>'22'!$C$11</f>
        <v>0</v>
      </c>
      <c r="J1106" s="37">
        <v>0</v>
      </c>
      <c r="K1106" s="37">
        <f>VLOOKUP($C1106,'22'!$A$19:$O$300,15,FALSE)</f>
        <v>0</v>
      </c>
      <c r="L1106" s="37">
        <f>VLOOKUP($C1106,'22'!$A$19:$O$300,14,FALSE)</f>
        <v>0</v>
      </c>
      <c r="M1106" s="37">
        <f>VLOOKUP($C1106,'22'!$A$19:$O$300,13,FALSE)</f>
        <v>0</v>
      </c>
      <c r="N1106" s="37">
        <f t="shared" si="54"/>
        <v>0</v>
      </c>
      <c r="O1106" s="37">
        <f>'22'!$L$66</f>
        <v>0</v>
      </c>
      <c r="P1106" s="37" t="str">
        <f>VLOOKUP($C1106,'22'!$A$19:$P$300,16,FALSE)</f>
        <v xml:space="preserve"> </v>
      </c>
      <c r="Q1106" s="37">
        <f>'22'!$K$66</f>
        <v>0</v>
      </c>
    </row>
    <row r="1107" spans="1:17" x14ac:dyDescent="0.25">
      <c r="A1107" s="44">
        <f t="shared" si="52"/>
        <v>22</v>
      </c>
      <c r="C1107" s="37" t="str">
        <f>'22'!$A$67</f>
        <v xml:space="preserve"> </v>
      </c>
      <c r="E1107" s="37" t="str">
        <f t="shared" si="53"/>
        <v>PV22</v>
      </c>
      <c r="F1107" s="37" t="s">
        <v>327</v>
      </c>
      <c r="G1107" s="37" t="str">
        <f>'22'!$C$10</f>
        <v xml:space="preserve"> </v>
      </c>
      <c r="H1107" s="37">
        <f>VLOOKUP($C1107,'22'!$A$19:$O$300,2,FALSE)</f>
        <v>0</v>
      </c>
      <c r="I1107" s="47">
        <f>'22'!$C$11</f>
        <v>0</v>
      </c>
      <c r="J1107" s="37">
        <v>0</v>
      </c>
      <c r="K1107" s="37">
        <f>VLOOKUP($C1107,'22'!$A$19:$O$300,15,FALSE)</f>
        <v>0</v>
      </c>
      <c r="L1107" s="37">
        <f>VLOOKUP($C1107,'22'!$A$19:$O$300,14,FALSE)</f>
        <v>0</v>
      </c>
      <c r="M1107" s="37">
        <f>VLOOKUP($C1107,'22'!$A$19:$O$300,13,FALSE)</f>
        <v>0</v>
      </c>
      <c r="N1107" s="37">
        <f t="shared" si="54"/>
        <v>0</v>
      </c>
      <c r="O1107" s="37">
        <f>'22'!$L$67</f>
        <v>0</v>
      </c>
      <c r="P1107" s="37" t="str">
        <f>VLOOKUP($C1107,'22'!$A$19:$P$300,16,FALSE)</f>
        <v xml:space="preserve"> </v>
      </c>
      <c r="Q1107" s="37">
        <f>'22'!$K$67</f>
        <v>0</v>
      </c>
    </row>
    <row r="1108" spans="1:17" x14ac:dyDescent="0.25">
      <c r="A1108" s="44">
        <f t="shared" si="52"/>
        <v>22</v>
      </c>
      <c r="C1108" s="37" t="str">
        <f>'22'!$A$68</f>
        <v xml:space="preserve"> </v>
      </c>
      <c r="E1108" s="37" t="str">
        <f t="shared" si="53"/>
        <v>PV22</v>
      </c>
      <c r="F1108" s="37" t="s">
        <v>327</v>
      </c>
      <c r="G1108" s="37" t="str">
        <f>'22'!$C$10</f>
        <v xml:space="preserve"> </v>
      </c>
      <c r="H1108" s="37">
        <f>VLOOKUP($C1108,'22'!$A$19:$O$300,2,FALSE)</f>
        <v>0</v>
      </c>
      <c r="I1108" s="47">
        <f>'22'!$C$11</f>
        <v>0</v>
      </c>
      <c r="J1108" s="37">
        <v>0</v>
      </c>
      <c r="K1108" s="37">
        <f>VLOOKUP($C1108,'22'!$A$19:$O$300,15,FALSE)</f>
        <v>0</v>
      </c>
      <c r="L1108" s="37">
        <f>VLOOKUP($C1108,'22'!$A$19:$O$300,14,FALSE)</f>
        <v>0</v>
      </c>
      <c r="M1108" s="37">
        <f>VLOOKUP($C1108,'22'!$A$19:$O$300,13,FALSE)</f>
        <v>0</v>
      </c>
      <c r="N1108" s="37">
        <f t="shared" si="54"/>
        <v>0</v>
      </c>
      <c r="O1108" s="37">
        <f>'22'!$L$68</f>
        <v>0</v>
      </c>
      <c r="P1108" s="37" t="str">
        <f>VLOOKUP($C1108,'22'!$A$19:$P$300,16,FALSE)</f>
        <v xml:space="preserve"> </v>
      </c>
      <c r="Q1108" s="37">
        <f>'22'!$K$68</f>
        <v>0</v>
      </c>
    </row>
    <row r="1109" spans="1:17" x14ac:dyDescent="0.25">
      <c r="A1109" s="46">
        <f t="shared" si="52"/>
        <v>23</v>
      </c>
      <c r="C1109" s="37" t="str">
        <f>'23'!$A$19</f>
        <v xml:space="preserve"> </v>
      </c>
      <c r="E1109" s="37" t="str">
        <f t="shared" si="53"/>
        <v>PV23</v>
      </c>
      <c r="F1109" s="37" t="s">
        <v>327</v>
      </c>
      <c r="G1109" s="37" t="str">
        <f>'23'!$C$10</f>
        <v xml:space="preserve"> </v>
      </c>
      <c r="H1109" s="37">
        <f>VLOOKUP($C1109,'23'!$A$19:$O$300,2,FALSE)</f>
        <v>0</v>
      </c>
      <c r="I1109" s="47">
        <f>'23'!$C$11</f>
        <v>0</v>
      </c>
      <c r="J1109" s="37">
        <v>0</v>
      </c>
      <c r="K1109" s="37">
        <f>VLOOKUP($C1109,'23'!$A$19:$O$300,15,FALSE)</f>
        <v>0</v>
      </c>
      <c r="L1109" s="37">
        <f>VLOOKUP($C1109,'23'!$A$19:$O$300,14,FALSE)</f>
        <v>0</v>
      </c>
      <c r="M1109" s="37">
        <f>VLOOKUP($C1109,'23'!$A$19:$O$300,13,FALSE)</f>
        <v>0</v>
      </c>
      <c r="N1109" s="37">
        <f t="shared" si="54"/>
        <v>0</v>
      </c>
      <c r="O1109" s="37">
        <f>'23'!$L$19</f>
        <v>0</v>
      </c>
      <c r="P1109" s="37" t="str">
        <f>VLOOKUP($C1109,'23'!$A$19:$P$300,16,FALSE)</f>
        <v xml:space="preserve"> </v>
      </c>
      <c r="Q1109" s="37">
        <f>'23'!$K$19</f>
        <v>0</v>
      </c>
    </row>
    <row r="1110" spans="1:17" x14ac:dyDescent="0.25">
      <c r="A1110" s="46">
        <f t="shared" si="52"/>
        <v>23</v>
      </c>
      <c r="C1110" s="37" t="str">
        <f>'23'!$A$20</f>
        <v xml:space="preserve"> </v>
      </c>
      <c r="E1110" s="37" t="str">
        <f t="shared" si="53"/>
        <v>PV23</v>
      </c>
      <c r="F1110" s="37" t="s">
        <v>327</v>
      </c>
      <c r="G1110" s="37" t="str">
        <f>'23'!$C$10</f>
        <v xml:space="preserve"> </v>
      </c>
      <c r="H1110" s="37">
        <f>VLOOKUP($C1110,'23'!$A$19:$O$300,2,FALSE)</f>
        <v>0</v>
      </c>
      <c r="I1110" s="47">
        <f>'23'!$C$11</f>
        <v>0</v>
      </c>
      <c r="J1110" s="37">
        <v>0</v>
      </c>
      <c r="K1110" s="37">
        <f>VLOOKUP($C1110,'23'!$A$19:$O$300,15,FALSE)</f>
        <v>0</v>
      </c>
      <c r="L1110" s="37">
        <f>VLOOKUP($C1110,'23'!$A$19:$O$300,14,FALSE)</f>
        <v>0</v>
      </c>
      <c r="M1110" s="37">
        <f>VLOOKUP($C1110,'23'!$A$19:$O$300,13,FALSE)</f>
        <v>0</v>
      </c>
      <c r="N1110" s="37">
        <f t="shared" si="54"/>
        <v>0</v>
      </c>
      <c r="O1110" s="37">
        <f>'23'!$L$20</f>
        <v>0</v>
      </c>
      <c r="P1110" s="37" t="str">
        <f>VLOOKUP($C1110,'23'!$A$19:$P$300,16,FALSE)</f>
        <v xml:space="preserve"> </v>
      </c>
      <c r="Q1110" s="37">
        <f>'23'!$K$20</f>
        <v>0</v>
      </c>
    </row>
    <row r="1111" spans="1:17" x14ac:dyDescent="0.25">
      <c r="A1111" s="46">
        <f t="shared" si="52"/>
        <v>23</v>
      </c>
      <c r="C1111" s="37" t="str">
        <f>'23'!$A$21</f>
        <v xml:space="preserve"> </v>
      </c>
      <c r="E1111" s="37" t="str">
        <f t="shared" si="53"/>
        <v>PV23</v>
      </c>
      <c r="F1111" s="37" t="s">
        <v>327</v>
      </c>
      <c r="G1111" s="37" t="str">
        <f>'23'!$C$10</f>
        <v xml:space="preserve"> </v>
      </c>
      <c r="H1111" s="37">
        <f>VLOOKUP($C1111,'23'!$A$19:$O$300,2,FALSE)</f>
        <v>0</v>
      </c>
      <c r="I1111" s="47">
        <f>'23'!$C$11</f>
        <v>0</v>
      </c>
      <c r="J1111" s="37">
        <v>0</v>
      </c>
      <c r="K1111" s="37">
        <f>VLOOKUP($C1111,'23'!$A$19:$O$300,15,FALSE)</f>
        <v>0</v>
      </c>
      <c r="L1111" s="37">
        <f>VLOOKUP($C1111,'23'!$A$19:$O$300,14,FALSE)</f>
        <v>0</v>
      </c>
      <c r="M1111" s="37">
        <f>VLOOKUP($C1111,'23'!$A$19:$O$300,13,FALSE)</f>
        <v>0</v>
      </c>
      <c r="N1111" s="37">
        <f t="shared" si="54"/>
        <v>0</v>
      </c>
      <c r="O1111" s="37">
        <f>'23'!$L$21</f>
        <v>0</v>
      </c>
      <c r="P1111" s="37" t="str">
        <f>VLOOKUP($C1111,'23'!$A$19:$P$300,16,FALSE)</f>
        <v xml:space="preserve"> </v>
      </c>
      <c r="Q1111" s="37">
        <f>'23'!$K$21</f>
        <v>0</v>
      </c>
    </row>
    <row r="1112" spans="1:17" x14ac:dyDescent="0.25">
      <c r="A1112" s="46">
        <f t="shared" si="52"/>
        <v>23</v>
      </c>
      <c r="C1112" s="37" t="str">
        <f>'23'!$A$22</f>
        <v xml:space="preserve"> </v>
      </c>
      <c r="E1112" s="37" t="str">
        <f t="shared" si="53"/>
        <v>PV23</v>
      </c>
      <c r="F1112" s="37" t="s">
        <v>327</v>
      </c>
      <c r="G1112" s="37" t="str">
        <f>'23'!$C$10</f>
        <v xml:space="preserve"> </v>
      </c>
      <c r="H1112" s="37">
        <f>VLOOKUP($C1112,'23'!$A$19:$O$300,2,FALSE)</f>
        <v>0</v>
      </c>
      <c r="I1112" s="47">
        <f>'23'!$C$11</f>
        <v>0</v>
      </c>
      <c r="J1112" s="37">
        <v>0</v>
      </c>
      <c r="K1112" s="37">
        <f>VLOOKUP($C1112,'23'!$A$19:$O$300,15,FALSE)</f>
        <v>0</v>
      </c>
      <c r="L1112" s="37">
        <f>VLOOKUP($C1112,'23'!$A$19:$O$300,14,FALSE)</f>
        <v>0</v>
      </c>
      <c r="M1112" s="37">
        <f>VLOOKUP($C1112,'23'!$A$19:$O$300,13,FALSE)</f>
        <v>0</v>
      </c>
      <c r="N1112" s="37">
        <f t="shared" si="54"/>
        <v>0</v>
      </c>
      <c r="O1112" s="37">
        <f>'23'!$L$22</f>
        <v>0</v>
      </c>
      <c r="P1112" s="37" t="str">
        <f>VLOOKUP($C1112,'23'!$A$19:$P$300,16,FALSE)</f>
        <v xml:space="preserve"> </v>
      </c>
      <c r="Q1112" s="37">
        <f>'23'!$K$22</f>
        <v>0</v>
      </c>
    </row>
    <row r="1113" spans="1:17" x14ac:dyDescent="0.25">
      <c r="A1113" s="46">
        <f t="shared" si="52"/>
        <v>23</v>
      </c>
      <c r="C1113" s="37" t="str">
        <f>'23'!$A$23</f>
        <v xml:space="preserve"> </v>
      </c>
      <c r="E1113" s="37" t="str">
        <f t="shared" si="53"/>
        <v>PV23</v>
      </c>
      <c r="F1113" s="37" t="s">
        <v>327</v>
      </c>
      <c r="G1113" s="37" t="str">
        <f>'23'!$C$10</f>
        <v xml:space="preserve"> </v>
      </c>
      <c r="H1113" s="37">
        <f>VLOOKUP($C1113,'23'!$A$19:$O$300,2,FALSE)</f>
        <v>0</v>
      </c>
      <c r="I1113" s="47">
        <f>'23'!$C$11</f>
        <v>0</v>
      </c>
      <c r="J1113" s="37">
        <v>0</v>
      </c>
      <c r="K1113" s="37">
        <f>VLOOKUP($C1113,'23'!$A$19:$O$300,15,FALSE)</f>
        <v>0</v>
      </c>
      <c r="L1113" s="37">
        <f>VLOOKUP($C1113,'23'!$A$19:$O$300,14,FALSE)</f>
        <v>0</v>
      </c>
      <c r="M1113" s="37">
        <f>VLOOKUP($C1113,'23'!$A$19:$O$300,13,FALSE)</f>
        <v>0</v>
      </c>
      <c r="N1113" s="37">
        <f t="shared" si="54"/>
        <v>0</v>
      </c>
      <c r="O1113" s="37">
        <f>'23'!$L$23</f>
        <v>0</v>
      </c>
      <c r="P1113" s="37" t="str">
        <f>VLOOKUP($C1113,'23'!$A$19:$P$300,16,FALSE)</f>
        <v xml:space="preserve"> </v>
      </c>
      <c r="Q1113" s="37">
        <f>'23'!$K$23</f>
        <v>0</v>
      </c>
    </row>
    <row r="1114" spans="1:17" x14ac:dyDescent="0.25">
      <c r="A1114" s="46">
        <f t="shared" si="52"/>
        <v>23</v>
      </c>
      <c r="C1114" s="37" t="str">
        <f>'23'!$A$24</f>
        <v xml:space="preserve"> </v>
      </c>
      <c r="E1114" s="37" t="str">
        <f t="shared" si="53"/>
        <v>PV23</v>
      </c>
      <c r="F1114" s="37" t="s">
        <v>327</v>
      </c>
      <c r="G1114" s="37" t="str">
        <f>'23'!$C$10</f>
        <v xml:space="preserve"> </v>
      </c>
      <c r="H1114" s="37">
        <f>VLOOKUP($C1114,'23'!$A$19:$O$300,2,FALSE)</f>
        <v>0</v>
      </c>
      <c r="I1114" s="47">
        <f>'23'!$C$11</f>
        <v>0</v>
      </c>
      <c r="J1114" s="37">
        <v>0</v>
      </c>
      <c r="K1114" s="37">
        <f>VLOOKUP($C1114,'23'!$A$19:$O$300,15,FALSE)</f>
        <v>0</v>
      </c>
      <c r="L1114" s="37">
        <f>VLOOKUP($C1114,'23'!$A$19:$O$300,14,FALSE)</f>
        <v>0</v>
      </c>
      <c r="M1114" s="37">
        <f>VLOOKUP($C1114,'23'!$A$19:$O$300,13,FALSE)</f>
        <v>0</v>
      </c>
      <c r="N1114" s="37">
        <f t="shared" si="54"/>
        <v>0</v>
      </c>
      <c r="O1114" s="37">
        <f>'23'!$L$24</f>
        <v>0</v>
      </c>
      <c r="P1114" s="37" t="str">
        <f>VLOOKUP($C1114,'23'!$A$19:$P$300,16,FALSE)</f>
        <v xml:space="preserve"> </v>
      </c>
      <c r="Q1114" s="37">
        <f>'23'!$K$24</f>
        <v>0</v>
      </c>
    </row>
    <row r="1115" spans="1:17" x14ac:dyDescent="0.25">
      <c r="A1115" s="46">
        <f t="shared" si="52"/>
        <v>23</v>
      </c>
      <c r="C1115" s="37" t="str">
        <f>'23'!$A$25</f>
        <v xml:space="preserve"> </v>
      </c>
      <c r="E1115" s="37" t="str">
        <f t="shared" si="53"/>
        <v>PV23</v>
      </c>
      <c r="F1115" s="37" t="s">
        <v>327</v>
      </c>
      <c r="G1115" s="37" t="str">
        <f>'23'!$C$10</f>
        <v xml:space="preserve"> </v>
      </c>
      <c r="H1115" s="37">
        <f>VLOOKUP($C1115,'23'!$A$19:$O$300,2,FALSE)</f>
        <v>0</v>
      </c>
      <c r="I1115" s="47">
        <f>'23'!$C$11</f>
        <v>0</v>
      </c>
      <c r="J1115" s="37">
        <v>0</v>
      </c>
      <c r="K1115" s="37">
        <f>VLOOKUP($C1115,'23'!$A$19:$O$300,15,FALSE)</f>
        <v>0</v>
      </c>
      <c r="L1115" s="37">
        <f>VLOOKUP($C1115,'23'!$A$19:$O$300,14,FALSE)</f>
        <v>0</v>
      </c>
      <c r="M1115" s="37">
        <f>VLOOKUP($C1115,'23'!$A$19:$O$300,13,FALSE)</f>
        <v>0</v>
      </c>
      <c r="N1115" s="37">
        <f t="shared" si="54"/>
        <v>0</v>
      </c>
      <c r="O1115" s="37">
        <f>'23'!$L$25</f>
        <v>0</v>
      </c>
      <c r="P1115" s="37" t="str">
        <f>VLOOKUP($C1115,'23'!$A$19:$P$300,16,FALSE)</f>
        <v xml:space="preserve"> </v>
      </c>
      <c r="Q1115" s="37">
        <f>'23'!$K$25</f>
        <v>0</v>
      </c>
    </row>
    <row r="1116" spans="1:17" x14ac:dyDescent="0.25">
      <c r="A1116" s="46">
        <f t="shared" si="52"/>
        <v>23</v>
      </c>
      <c r="C1116" s="37" t="str">
        <f>'23'!$A$26</f>
        <v xml:space="preserve"> </v>
      </c>
      <c r="E1116" s="37" t="str">
        <f t="shared" si="53"/>
        <v>PV23</v>
      </c>
      <c r="F1116" s="37" t="s">
        <v>327</v>
      </c>
      <c r="G1116" s="37" t="str">
        <f>'23'!$C$10</f>
        <v xml:space="preserve"> </v>
      </c>
      <c r="H1116" s="37">
        <f>VLOOKUP($C1116,'23'!$A$19:$O$300,2,FALSE)</f>
        <v>0</v>
      </c>
      <c r="I1116" s="47">
        <f>'23'!$C$11</f>
        <v>0</v>
      </c>
      <c r="J1116" s="37">
        <v>0</v>
      </c>
      <c r="K1116" s="37">
        <f>VLOOKUP($C1116,'23'!$A$19:$O$300,15,FALSE)</f>
        <v>0</v>
      </c>
      <c r="L1116" s="37">
        <f>VLOOKUP($C1116,'23'!$A$19:$O$300,14,FALSE)</f>
        <v>0</v>
      </c>
      <c r="M1116" s="37">
        <f>VLOOKUP($C1116,'23'!$A$19:$O$300,13,FALSE)</f>
        <v>0</v>
      </c>
      <c r="N1116" s="37">
        <f t="shared" si="54"/>
        <v>0</v>
      </c>
      <c r="O1116" s="37">
        <f>'23'!$L$26</f>
        <v>0</v>
      </c>
      <c r="P1116" s="37" t="str">
        <f>VLOOKUP($C1116,'23'!$A$19:$P$300,16,FALSE)</f>
        <v xml:space="preserve"> </v>
      </c>
      <c r="Q1116" s="37">
        <f>'23'!$K$26</f>
        <v>0</v>
      </c>
    </row>
    <row r="1117" spans="1:17" x14ac:dyDescent="0.25">
      <c r="A1117" s="46">
        <f t="shared" si="52"/>
        <v>23</v>
      </c>
      <c r="C1117" s="37" t="str">
        <f>'23'!$A$27</f>
        <v xml:space="preserve"> </v>
      </c>
      <c r="E1117" s="37" t="str">
        <f t="shared" si="53"/>
        <v>PV23</v>
      </c>
      <c r="F1117" s="37" t="s">
        <v>327</v>
      </c>
      <c r="G1117" s="37" t="str">
        <f>'23'!$C$10</f>
        <v xml:space="preserve"> </v>
      </c>
      <c r="H1117" s="37">
        <f>VLOOKUP($C1117,'23'!$A$19:$O$300,2,FALSE)</f>
        <v>0</v>
      </c>
      <c r="I1117" s="47">
        <f>'23'!$C$11</f>
        <v>0</v>
      </c>
      <c r="J1117" s="37">
        <v>0</v>
      </c>
      <c r="K1117" s="37">
        <f>VLOOKUP($C1117,'23'!$A$19:$O$300,15,FALSE)</f>
        <v>0</v>
      </c>
      <c r="L1117" s="37">
        <f>VLOOKUP($C1117,'23'!$A$19:$O$300,14,FALSE)</f>
        <v>0</v>
      </c>
      <c r="M1117" s="37">
        <f>VLOOKUP($C1117,'23'!$A$19:$O$300,13,FALSE)</f>
        <v>0</v>
      </c>
      <c r="N1117" s="37">
        <f t="shared" si="54"/>
        <v>0</v>
      </c>
      <c r="O1117" s="37">
        <f>'23'!$L$27</f>
        <v>0</v>
      </c>
      <c r="P1117" s="37" t="str">
        <f>VLOOKUP($C1117,'23'!$A$19:$P$300,16,FALSE)</f>
        <v xml:space="preserve"> </v>
      </c>
      <c r="Q1117" s="37">
        <f>'23'!$K$27</f>
        <v>0</v>
      </c>
    </row>
    <row r="1118" spans="1:17" x14ac:dyDescent="0.25">
      <c r="A1118" s="46">
        <f t="shared" si="52"/>
        <v>23</v>
      </c>
      <c r="C1118" s="37" t="str">
        <f>'23'!$A$28</f>
        <v xml:space="preserve"> </v>
      </c>
      <c r="E1118" s="37" t="str">
        <f t="shared" si="53"/>
        <v>PV23</v>
      </c>
      <c r="F1118" s="37" t="s">
        <v>327</v>
      </c>
      <c r="G1118" s="37" t="str">
        <f>'23'!$C$10</f>
        <v xml:space="preserve"> </v>
      </c>
      <c r="H1118" s="37">
        <f>VLOOKUP($C1118,'23'!$A$19:$O$300,2,FALSE)</f>
        <v>0</v>
      </c>
      <c r="I1118" s="47">
        <f>'23'!$C$11</f>
        <v>0</v>
      </c>
      <c r="J1118" s="37">
        <v>0</v>
      </c>
      <c r="K1118" s="37">
        <f>VLOOKUP($C1118,'23'!$A$19:$O$300,15,FALSE)</f>
        <v>0</v>
      </c>
      <c r="L1118" s="37">
        <f>VLOOKUP($C1118,'23'!$A$19:$O$300,14,FALSE)</f>
        <v>0</v>
      </c>
      <c r="M1118" s="37">
        <f>VLOOKUP($C1118,'23'!$A$19:$O$300,13,FALSE)</f>
        <v>0</v>
      </c>
      <c r="N1118" s="37">
        <f t="shared" si="54"/>
        <v>0</v>
      </c>
      <c r="O1118" s="37">
        <f>'23'!$L$28</f>
        <v>0</v>
      </c>
      <c r="P1118" s="37" t="str">
        <f>VLOOKUP($C1118,'23'!$A$19:$P$300,16,FALSE)</f>
        <v xml:space="preserve"> </v>
      </c>
      <c r="Q1118" s="37">
        <f>'23'!$K$28</f>
        <v>0</v>
      </c>
    </row>
    <row r="1119" spans="1:17" x14ac:dyDescent="0.25">
      <c r="A1119" s="46">
        <f t="shared" si="52"/>
        <v>23</v>
      </c>
      <c r="C1119" s="37" t="str">
        <f>'23'!$A$29</f>
        <v xml:space="preserve"> </v>
      </c>
      <c r="E1119" s="37" t="str">
        <f t="shared" si="53"/>
        <v>PV23</v>
      </c>
      <c r="F1119" s="37" t="s">
        <v>327</v>
      </c>
      <c r="G1119" s="37" t="str">
        <f>'23'!$C$10</f>
        <v xml:space="preserve"> </v>
      </c>
      <c r="H1119" s="37">
        <f>VLOOKUP($C1119,'23'!$A$19:$O$300,2,FALSE)</f>
        <v>0</v>
      </c>
      <c r="I1119" s="47">
        <f>'23'!$C$11</f>
        <v>0</v>
      </c>
      <c r="J1119" s="37">
        <v>0</v>
      </c>
      <c r="K1119" s="37">
        <f>VLOOKUP($C1119,'23'!$A$19:$O$300,15,FALSE)</f>
        <v>0</v>
      </c>
      <c r="L1119" s="37">
        <f>VLOOKUP($C1119,'23'!$A$19:$O$300,14,FALSE)</f>
        <v>0</v>
      </c>
      <c r="M1119" s="37">
        <f>VLOOKUP($C1119,'23'!$A$19:$O$300,13,FALSE)</f>
        <v>0</v>
      </c>
      <c r="N1119" s="37">
        <f t="shared" si="54"/>
        <v>0</v>
      </c>
      <c r="O1119" s="37">
        <f>'23'!$L$29</f>
        <v>0</v>
      </c>
      <c r="P1119" s="37" t="str">
        <f>VLOOKUP($C1119,'23'!$A$19:$P$300,16,FALSE)</f>
        <v xml:space="preserve"> </v>
      </c>
      <c r="Q1119" s="37">
        <f>'23'!$K$29</f>
        <v>0</v>
      </c>
    </row>
    <row r="1120" spans="1:17" x14ac:dyDescent="0.25">
      <c r="A1120" s="46">
        <f t="shared" si="52"/>
        <v>23</v>
      </c>
      <c r="C1120" s="37" t="str">
        <f>'23'!$A$30</f>
        <v xml:space="preserve"> </v>
      </c>
      <c r="E1120" s="37" t="str">
        <f t="shared" si="53"/>
        <v>PV23</v>
      </c>
      <c r="F1120" s="37" t="s">
        <v>327</v>
      </c>
      <c r="G1120" s="37" t="str">
        <f>'23'!$C$10</f>
        <v xml:space="preserve"> </v>
      </c>
      <c r="H1120" s="37">
        <f>VLOOKUP($C1120,'23'!$A$19:$O$300,2,FALSE)</f>
        <v>0</v>
      </c>
      <c r="I1120" s="47">
        <f>'23'!$C$11</f>
        <v>0</v>
      </c>
      <c r="J1120" s="37">
        <v>0</v>
      </c>
      <c r="K1120" s="37">
        <f>VLOOKUP($C1120,'23'!$A$19:$O$300,15,FALSE)</f>
        <v>0</v>
      </c>
      <c r="L1120" s="37">
        <f>VLOOKUP($C1120,'23'!$A$19:$O$300,14,FALSE)</f>
        <v>0</v>
      </c>
      <c r="M1120" s="37">
        <f>VLOOKUP($C1120,'23'!$A$19:$O$300,13,FALSE)</f>
        <v>0</v>
      </c>
      <c r="N1120" s="37">
        <f t="shared" si="54"/>
        <v>0</v>
      </c>
      <c r="O1120" s="37">
        <f>'23'!$L$30</f>
        <v>0</v>
      </c>
      <c r="P1120" s="37" t="str">
        <f>VLOOKUP($C1120,'23'!$A$19:$P$300,16,FALSE)</f>
        <v xml:space="preserve"> </v>
      </c>
      <c r="Q1120" s="37">
        <f>'23'!$K$30</f>
        <v>0</v>
      </c>
    </row>
    <row r="1121" spans="1:17" x14ac:dyDescent="0.25">
      <c r="A1121" s="46">
        <f t="shared" si="52"/>
        <v>23</v>
      </c>
      <c r="C1121" s="37" t="str">
        <f>'23'!$A$31</f>
        <v xml:space="preserve"> </v>
      </c>
      <c r="E1121" s="37" t="str">
        <f t="shared" si="53"/>
        <v>PV23</v>
      </c>
      <c r="F1121" s="37" t="s">
        <v>327</v>
      </c>
      <c r="G1121" s="37" t="str">
        <f>'23'!$C$10</f>
        <v xml:space="preserve"> </v>
      </c>
      <c r="H1121" s="37">
        <f>VLOOKUP($C1121,'23'!$A$19:$O$300,2,FALSE)</f>
        <v>0</v>
      </c>
      <c r="I1121" s="47">
        <f>'23'!$C$11</f>
        <v>0</v>
      </c>
      <c r="J1121" s="37">
        <v>0</v>
      </c>
      <c r="K1121" s="37">
        <f>VLOOKUP($C1121,'23'!$A$19:$O$300,15,FALSE)</f>
        <v>0</v>
      </c>
      <c r="L1121" s="37">
        <f>VLOOKUP($C1121,'23'!$A$19:$O$300,14,FALSE)</f>
        <v>0</v>
      </c>
      <c r="M1121" s="37">
        <f>VLOOKUP($C1121,'23'!$A$19:$O$300,13,FALSE)</f>
        <v>0</v>
      </c>
      <c r="N1121" s="37">
        <f t="shared" si="54"/>
        <v>0</v>
      </c>
      <c r="O1121" s="37">
        <f>'23'!$L$31</f>
        <v>0</v>
      </c>
      <c r="P1121" s="37" t="str">
        <f>VLOOKUP($C1121,'23'!$A$19:$P$300,16,FALSE)</f>
        <v xml:space="preserve"> </v>
      </c>
      <c r="Q1121" s="37">
        <f>'23'!$K$31</f>
        <v>0</v>
      </c>
    </row>
    <row r="1122" spans="1:17" x14ac:dyDescent="0.25">
      <c r="A1122" s="46">
        <f t="shared" si="52"/>
        <v>23</v>
      </c>
      <c r="C1122" s="37" t="str">
        <f>'23'!$A$32</f>
        <v xml:space="preserve"> </v>
      </c>
      <c r="E1122" s="37" t="str">
        <f t="shared" si="53"/>
        <v>PV23</v>
      </c>
      <c r="F1122" s="37" t="s">
        <v>327</v>
      </c>
      <c r="G1122" s="37" t="str">
        <f>'23'!$C$10</f>
        <v xml:space="preserve"> </v>
      </c>
      <c r="H1122" s="37">
        <f>VLOOKUP($C1122,'23'!$A$19:$O$300,2,FALSE)</f>
        <v>0</v>
      </c>
      <c r="I1122" s="47">
        <f>'23'!$C$11</f>
        <v>0</v>
      </c>
      <c r="J1122" s="37">
        <v>0</v>
      </c>
      <c r="K1122" s="37">
        <f>VLOOKUP($C1122,'23'!$A$19:$O$300,15,FALSE)</f>
        <v>0</v>
      </c>
      <c r="L1122" s="37">
        <f>VLOOKUP($C1122,'23'!$A$19:$O$300,14,FALSE)</f>
        <v>0</v>
      </c>
      <c r="M1122" s="37">
        <f>VLOOKUP($C1122,'23'!$A$19:$O$300,13,FALSE)</f>
        <v>0</v>
      </c>
      <c r="N1122" s="37">
        <f t="shared" si="54"/>
        <v>0</v>
      </c>
      <c r="O1122" s="37">
        <f>'23'!$L$32</f>
        <v>0</v>
      </c>
      <c r="P1122" s="37" t="str">
        <f>VLOOKUP($C1122,'23'!$A$19:$P$300,16,FALSE)</f>
        <v xml:space="preserve"> </v>
      </c>
      <c r="Q1122" s="37">
        <f>'23'!$K$32</f>
        <v>0</v>
      </c>
    </row>
    <row r="1123" spans="1:17" x14ac:dyDescent="0.25">
      <c r="A1123" s="46">
        <f t="shared" si="52"/>
        <v>23</v>
      </c>
      <c r="C1123" s="37" t="str">
        <f>'23'!$A$33</f>
        <v xml:space="preserve"> </v>
      </c>
      <c r="E1123" s="37" t="str">
        <f t="shared" si="53"/>
        <v>PV23</v>
      </c>
      <c r="F1123" s="37" t="s">
        <v>327</v>
      </c>
      <c r="G1123" s="37" t="str">
        <f>'23'!$C$10</f>
        <v xml:space="preserve"> </v>
      </c>
      <c r="H1123" s="37">
        <f>VLOOKUP($C1123,'23'!$A$19:$O$300,2,FALSE)</f>
        <v>0</v>
      </c>
      <c r="I1123" s="47">
        <f>'23'!$C$11</f>
        <v>0</v>
      </c>
      <c r="J1123" s="37">
        <v>0</v>
      </c>
      <c r="K1123" s="37">
        <f>VLOOKUP($C1123,'23'!$A$19:$O$300,15,FALSE)</f>
        <v>0</v>
      </c>
      <c r="L1123" s="37">
        <f>VLOOKUP($C1123,'23'!$A$19:$O$300,14,FALSE)</f>
        <v>0</v>
      </c>
      <c r="M1123" s="37">
        <f>VLOOKUP($C1123,'23'!$A$19:$O$300,13,FALSE)</f>
        <v>0</v>
      </c>
      <c r="N1123" s="37">
        <f t="shared" si="54"/>
        <v>0</v>
      </c>
      <c r="O1123" s="37">
        <f>'23'!$L$33</f>
        <v>0</v>
      </c>
      <c r="P1123" s="37" t="str">
        <f>VLOOKUP($C1123,'23'!$A$19:$P$300,16,FALSE)</f>
        <v xml:space="preserve"> </v>
      </c>
      <c r="Q1123" s="37">
        <f>'23'!$K$33</f>
        <v>0</v>
      </c>
    </row>
    <row r="1124" spans="1:17" x14ac:dyDescent="0.25">
      <c r="A1124" s="46">
        <f t="shared" si="52"/>
        <v>23</v>
      </c>
      <c r="C1124" s="37" t="str">
        <f>'23'!$A$34</f>
        <v xml:space="preserve"> </v>
      </c>
      <c r="E1124" s="37" t="str">
        <f t="shared" si="53"/>
        <v>PV23</v>
      </c>
      <c r="F1124" s="37" t="s">
        <v>327</v>
      </c>
      <c r="G1124" s="37" t="str">
        <f>'23'!$C$10</f>
        <v xml:space="preserve"> </v>
      </c>
      <c r="H1124" s="37">
        <f>VLOOKUP($C1124,'23'!$A$19:$O$300,2,FALSE)</f>
        <v>0</v>
      </c>
      <c r="I1124" s="47">
        <f>'23'!$C$11</f>
        <v>0</v>
      </c>
      <c r="J1124" s="37">
        <v>0</v>
      </c>
      <c r="K1124" s="37">
        <f>VLOOKUP($C1124,'23'!$A$19:$O$300,15,FALSE)</f>
        <v>0</v>
      </c>
      <c r="L1124" s="37">
        <f>VLOOKUP($C1124,'23'!$A$19:$O$300,14,FALSE)</f>
        <v>0</v>
      </c>
      <c r="M1124" s="37">
        <f>VLOOKUP($C1124,'23'!$A$19:$O$300,13,FALSE)</f>
        <v>0</v>
      </c>
      <c r="N1124" s="37">
        <f t="shared" si="54"/>
        <v>0</v>
      </c>
      <c r="O1124" s="37">
        <f>'23'!$L$34</f>
        <v>0</v>
      </c>
      <c r="P1124" s="37" t="str">
        <f>VLOOKUP($C1124,'23'!$A$19:$P$300,16,FALSE)</f>
        <v xml:space="preserve"> </v>
      </c>
      <c r="Q1124" s="37">
        <f>'23'!$K$34</f>
        <v>0</v>
      </c>
    </row>
    <row r="1125" spans="1:17" x14ac:dyDescent="0.25">
      <c r="A1125" s="46">
        <f t="shared" si="52"/>
        <v>23</v>
      </c>
      <c r="C1125" s="37" t="str">
        <f>'23'!$A$35</f>
        <v xml:space="preserve"> </v>
      </c>
      <c r="E1125" s="37" t="str">
        <f t="shared" si="53"/>
        <v>PV23</v>
      </c>
      <c r="F1125" s="37" t="s">
        <v>327</v>
      </c>
      <c r="G1125" s="37" t="str">
        <f>'23'!$C$10</f>
        <v xml:space="preserve"> </v>
      </c>
      <c r="H1125" s="37">
        <f>VLOOKUP($C1125,'23'!$A$19:$O$300,2,FALSE)</f>
        <v>0</v>
      </c>
      <c r="I1125" s="47">
        <f>'23'!$C$11</f>
        <v>0</v>
      </c>
      <c r="J1125" s="37">
        <v>0</v>
      </c>
      <c r="K1125" s="37">
        <f>VLOOKUP($C1125,'23'!$A$19:$O$300,15,FALSE)</f>
        <v>0</v>
      </c>
      <c r="L1125" s="37">
        <f>VLOOKUP($C1125,'23'!$A$19:$O$300,14,FALSE)</f>
        <v>0</v>
      </c>
      <c r="M1125" s="37">
        <f>VLOOKUP($C1125,'23'!$A$19:$O$300,13,FALSE)</f>
        <v>0</v>
      </c>
      <c r="N1125" s="37">
        <f t="shared" si="54"/>
        <v>0</v>
      </c>
      <c r="O1125" s="37">
        <f>'23'!$L$35</f>
        <v>0</v>
      </c>
      <c r="P1125" s="37" t="str">
        <f>VLOOKUP($C1125,'23'!$A$19:$P$300,16,FALSE)</f>
        <v xml:space="preserve"> </v>
      </c>
      <c r="Q1125" s="37">
        <f>'23'!$K$35</f>
        <v>0</v>
      </c>
    </row>
    <row r="1126" spans="1:17" x14ac:dyDescent="0.25">
      <c r="A1126" s="46">
        <f t="shared" si="52"/>
        <v>23</v>
      </c>
      <c r="C1126" s="37" t="str">
        <f>'23'!$A$36</f>
        <v xml:space="preserve"> </v>
      </c>
      <c r="E1126" s="37" t="str">
        <f t="shared" si="53"/>
        <v>PV23</v>
      </c>
      <c r="F1126" s="37" t="s">
        <v>327</v>
      </c>
      <c r="G1126" s="37" t="str">
        <f>'23'!$C$10</f>
        <v xml:space="preserve"> </v>
      </c>
      <c r="H1126" s="37">
        <f>VLOOKUP($C1126,'23'!$A$19:$O$300,2,FALSE)</f>
        <v>0</v>
      </c>
      <c r="I1126" s="47">
        <f>'23'!$C$11</f>
        <v>0</v>
      </c>
      <c r="J1126" s="37">
        <v>0</v>
      </c>
      <c r="K1126" s="37">
        <f>VLOOKUP($C1126,'23'!$A$19:$O$300,15,FALSE)</f>
        <v>0</v>
      </c>
      <c r="L1126" s="37">
        <f>VLOOKUP($C1126,'23'!$A$19:$O$300,14,FALSE)</f>
        <v>0</v>
      </c>
      <c r="M1126" s="37">
        <f>VLOOKUP($C1126,'23'!$A$19:$O$300,13,FALSE)</f>
        <v>0</v>
      </c>
      <c r="N1126" s="37">
        <f t="shared" si="54"/>
        <v>0</v>
      </c>
      <c r="O1126" s="37">
        <f>'23'!$L$36</f>
        <v>0</v>
      </c>
      <c r="P1126" s="37" t="str">
        <f>VLOOKUP($C1126,'23'!$A$19:$P$300,16,FALSE)</f>
        <v xml:space="preserve"> </v>
      </c>
      <c r="Q1126" s="37">
        <f>'23'!$K$36</f>
        <v>0</v>
      </c>
    </row>
    <row r="1127" spans="1:17" x14ac:dyDescent="0.25">
      <c r="A1127" s="46">
        <f t="shared" si="52"/>
        <v>23</v>
      </c>
      <c r="C1127" s="37" t="str">
        <f>'23'!$A$37</f>
        <v xml:space="preserve"> </v>
      </c>
      <c r="E1127" s="37" t="str">
        <f t="shared" si="53"/>
        <v>PV23</v>
      </c>
      <c r="F1127" s="37" t="s">
        <v>327</v>
      </c>
      <c r="G1127" s="37" t="str">
        <f>'23'!$C$10</f>
        <v xml:space="preserve"> </v>
      </c>
      <c r="H1127" s="37">
        <f>VLOOKUP($C1127,'23'!$A$19:$O$300,2,FALSE)</f>
        <v>0</v>
      </c>
      <c r="I1127" s="47">
        <f>'23'!$C$11</f>
        <v>0</v>
      </c>
      <c r="J1127" s="37">
        <v>0</v>
      </c>
      <c r="K1127" s="37">
        <f>VLOOKUP($C1127,'23'!$A$19:$O$300,15,FALSE)</f>
        <v>0</v>
      </c>
      <c r="L1127" s="37">
        <f>VLOOKUP($C1127,'23'!$A$19:$O$300,14,FALSE)</f>
        <v>0</v>
      </c>
      <c r="M1127" s="37">
        <f>VLOOKUP($C1127,'23'!$A$19:$O$300,13,FALSE)</f>
        <v>0</v>
      </c>
      <c r="N1127" s="37">
        <f t="shared" si="54"/>
        <v>0</v>
      </c>
      <c r="O1127" s="37">
        <f>'23'!$L$37</f>
        <v>0</v>
      </c>
      <c r="P1127" s="37" t="str">
        <f>VLOOKUP($C1127,'23'!$A$19:$P$300,16,FALSE)</f>
        <v xml:space="preserve"> </v>
      </c>
      <c r="Q1127" s="37">
        <f>'23'!$K$37</f>
        <v>0</v>
      </c>
    </row>
    <row r="1128" spans="1:17" x14ac:dyDescent="0.25">
      <c r="A1128" s="46">
        <f t="shared" si="52"/>
        <v>23</v>
      </c>
      <c r="C1128" s="37" t="str">
        <f>'23'!$A$38</f>
        <v xml:space="preserve"> </v>
      </c>
      <c r="E1128" s="37" t="str">
        <f t="shared" si="53"/>
        <v>PV23</v>
      </c>
      <c r="F1128" s="37" t="s">
        <v>327</v>
      </c>
      <c r="G1128" s="37" t="str">
        <f>'23'!$C$10</f>
        <v xml:space="preserve"> </v>
      </c>
      <c r="H1128" s="37">
        <f>VLOOKUP($C1128,'23'!$A$19:$O$300,2,FALSE)</f>
        <v>0</v>
      </c>
      <c r="I1128" s="47">
        <f>'23'!$C$11</f>
        <v>0</v>
      </c>
      <c r="J1128" s="37">
        <v>0</v>
      </c>
      <c r="K1128" s="37">
        <f>VLOOKUP($C1128,'23'!$A$19:$O$300,15,FALSE)</f>
        <v>0</v>
      </c>
      <c r="L1128" s="37">
        <f>VLOOKUP($C1128,'23'!$A$19:$O$300,14,FALSE)</f>
        <v>0</v>
      </c>
      <c r="M1128" s="37">
        <f>VLOOKUP($C1128,'23'!$A$19:$O$300,13,FALSE)</f>
        <v>0</v>
      </c>
      <c r="N1128" s="37">
        <f t="shared" si="54"/>
        <v>0</v>
      </c>
      <c r="O1128" s="37">
        <f>'23'!$L$38</f>
        <v>0</v>
      </c>
      <c r="P1128" s="37" t="str">
        <f>VLOOKUP($C1128,'23'!$A$19:$P$300,16,FALSE)</f>
        <v xml:space="preserve"> </v>
      </c>
      <c r="Q1128" s="37">
        <f>'23'!$K$38</f>
        <v>0</v>
      </c>
    </row>
    <row r="1129" spans="1:17" x14ac:dyDescent="0.25">
      <c r="A1129" s="46">
        <f t="shared" si="52"/>
        <v>23</v>
      </c>
      <c r="C1129" s="37" t="str">
        <f>'23'!$A$39</f>
        <v xml:space="preserve"> </v>
      </c>
      <c r="E1129" s="37" t="str">
        <f t="shared" si="53"/>
        <v>PV23</v>
      </c>
      <c r="F1129" s="37" t="s">
        <v>327</v>
      </c>
      <c r="G1129" s="37" t="str">
        <f>'23'!$C$10</f>
        <v xml:space="preserve"> </v>
      </c>
      <c r="H1129" s="37">
        <f>VLOOKUP($C1129,'23'!$A$19:$O$300,2,FALSE)</f>
        <v>0</v>
      </c>
      <c r="I1129" s="47">
        <f>'23'!$C$11</f>
        <v>0</v>
      </c>
      <c r="J1129" s="37">
        <v>0</v>
      </c>
      <c r="K1129" s="37">
        <f>VLOOKUP($C1129,'23'!$A$19:$O$300,15,FALSE)</f>
        <v>0</v>
      </c>
      <c r="L1129" s="37">
        <f>VLOOKUP($C1129,'23'!$A$19:$O$300,14,FALSE)</f>
        <v>0</v>
      </c>
      <c r="M1129" s="37">
        <f>VLOOKUP($C1129,'23'!$A$19:$O$300,13,FALSE)</f>
        <v>0</v>
      </c>
      <c r="N1129" s="37">
        <f t="shared" si="54"/>
        <v>0</v>
      </c>
      <c r="O1129" s="37">
        <f>'23'!$L$39</f>
        <v>0</v>
      </c>
      <c r="P1129" s="37" t="str">
        <f>VLOOKUP($C1129,'23'!$A$19:$P$300,16,FALSE)</f>
        <v xml:space="preserve"> </v>
      </c>
      <c r="Q1129" s="37">
        <f>'23'!$K$39</f>
        <v>0</v>
      </c>
    </row>
    <row r="1130" spans="1:17" x14ac:dyDescent="0.25">
      <c r="A1130" s="46">
        <f t="shared" si="52"/>
        <v>23</v>
      </c>
      <c r="C1130" s="37" t="str">
        <f>'23'!$A$40</f>
        <v xml:space="preserve"> </v>
      </c>
      <c r="E1130" s="37" t="str">
        <f t="shared" si="53"/>
        <v>PV23</v>
      </c>
      <c r="F1130" s="37" t="s">
        <v>327</v>
      </c>
      <c r="G1130" s="37" t="str">
        <f>'23'!$C$10</f>
        <v xml:space="preserve"> </v>
      </c>
      <c r="H1130" s="37">
        <f>VLOOKUP($C1130,'23'!$A$19:$O$300,2,FALSE)</f>
        <v>0</v>
      </c>
      <c r="I1130" s="47">
        <f>'23'!$C$11</f>
        <v>0</v>
      </c>
      <c r="J1130" s="37">
        <v>0</v>
      </c>
      <c r="K1130" s="37">
        <f>VLOOKUP($C1130,'23'!$A$19:$O$300,15,FALSE)</f>
        <v>0</v>
      </c>
      <c r="L1130" s="37">
        <f>VLOOKUP($C1130,'23'!$A$19:$O$300,14,FALSE)</f>
        <v>0</v>
      </c>
      <c r="M1130" s="37">
        <f>VLOOKUP($C1130,'23'!$A$19:$O$300,13,FALSE)</f>
        <v>0</v>
      </c>
      <c r="N1130" s="37">
        <f t="shared" si="54"/>
        <v>0</v>
      </c>
      <c r="O1130" s="37">
        <f>'23'!$L$40</f>
        <v>0</v>
      </c>
      <c r="P1130" s="37" t="str">
        <f>VLOOKUP($C1130,'23'!$A$19:$P$300,16,FALSE)</f>
        <v xml:space="preserve"> </v>
      </c>
      <c r="Q1130" s="37">
        <f>'23'!$K$40</f>
        <v>0</v>
      </c>
    </row>
    <row r="1131" spans="1:17" x14ac:dyDescent="0.25">
      <c r="A1131" s="46">
        <f t="shared" si="52"/>
        <v>23</v>
      </c>
      <c r="C1131" s="37" t="str">
        <f>'23'!$A$41</f>
        <v xml:space="preserve"> </v>
      </c>
      <c r="E1131" s="37" t="str">
        <f t="shared" si="53"/>
        <v>PV23</v>
      </c>
      <c r="F1131" s="37" t="s">
        <v>327</v>
      </c>
      <c r="G1131" s="37" t="str">
        <f>'23'!$C$10</f>
        <v xml:space="preserve"> </v>
      </c>
      <c r="H1131" s="37">
        <f>VLOOKUP($C1131,'23'!$A$19:$O$300,2,FALSE)</f>
        <v>0</v>
      </c>
      <c r="I1131" s="47">
        <f>'23'!$C$11</f>
        <v>0</v>
      </c>
      <c r="J1131" s="37">
        <v>0</v>
      </c>
      <c r="K1131" s="37">
        <f>VLOOKUP($C1131,'23'!$A$19:$O$300,15,FALSE)</f>
        <v>0</v>
      </c>
      <c r="L1131" s="37">
        <f>VLOOKUP($C1131,'23'!$A$19:$O$300,14,FALSE)</f>
        <v>0</v>
      </c>
      <c r="M1131" s="37">
        <f>VLOOKUP($C1131,'23'!$A$19:$O$300,13,FALSE)</f>
        <v>0</v>
      </c>
      <c r="N1131" s="37">
        <f t="shared" si="54"/>
        <v>0</v>
      </c>
      <c r="O1131" s="37">
        <f>'23'!$L$41</f>
        <v>0</v>
      </c>
      <c r="P1131" s="37" t="str">
        <f>VLOOKUP($C1131,'23'!$A$19:$P$300,16,FALSE)</f>
        <v xml:space="preserve"> </v>
      </c>
      <c r="Q1131" s="37">
        <f>'23'!$K$41</f>
        <v>0</v>
      </c>
    </row>
    <row r="1132" spans="1:17" x14ac:dyDescent="0.25">
      <c r="A1132" s="46">
        <f t="shared" si="52"/>
        <v>23</v>
      </c>
      <c r="C1132" s="37" t="str">
        <f>'23'!$A$42</f>
        <v xml:space="preserve"> </v>
      </c>
      <c r="E1132" s="37" t="str">
        <f t="shared" si="53"/>
        <v>PV23</v>
      </c>
      <c r="F1132" s="37" t="s">
        <v>327</v>
      </c>
      <c r="G1132" s="37" t="str">
        <f>'23'!$C$10</f>
        <v xml:space="preserve"> </v>
      </c>
      <c r="H1132" s="37">
        <f>VLOOKUP($C1132,'23'!$A$19:$O$300,2,FALSE)</f>
        <v>0</v>
      </c>
      <c r="I1132" s="47">
        <f>'23'!$C$11</f>
        <v>0</v>
      </c>
      <c r="J1132" s="37">
        <v>0</v>
      </c>
      <c r="K1132" s="37">
        <f>VLOOKUP($C1132,'23'!$A$19:$O$300,15,FALSE)</f>
        <v>0</v>
      </c>
      <c r="L1132" s="37">
        <f>VLOOKUP($C1132,'23'!$A$19:$O$300,14,FALSE)</f>
        <v>0</v>
      </c>
      <c r="M1132" s="37">
        <f>VLOOKUP($C1132,'23'!$A$19:$O$300,13,FALSE)</f>
        <v>0</v>
      </c>
      <c r="N1132" s="37">
        <f t="shared" si="54"/>
        <v>0</v>
      </c>
      <c r="O1132" s="37">
        <f>'23'!$L$42</f>
        <v>0</v>
      </c>
      <c r="P1132" s="37" t="str">
        <f>VLOOKUP($C1132,'23'!$A$19:$P$300,16,FALSE)</f>
        <v xml:space="preserve"> </v>
      </c>
      <c r="Q1132" s="37">
        <f>'23'!$K$42</f>
        <v>0</v>
      </c>
    </row>
    <row r="1133" spans="1:17" x14ac:dyDescent="0.25">
      <c r="A1133" s="46">
        <f t="shared" si="52"/>
        <v>23</v>
      </c>
      <c r="C1133" s="37" t="str">
        <f>'23'!$A$43</f>
        <v xml:space="preserve"> </v>
      </c>
      <c r="E1133" s="37" t="str">
        <f t="shared" si="53"/>
        <v>PV23</v>
      </c>
      <c r="F1133" s="37" t="s">
        <v>327</v>
      </c>
      <c r="G1133" s="37" t="str">
        <f>'23'!$C$10</f>
        <v xml:space="preserve"> </v>
      </c>
      <c r="H1133" s="37">
        <f>VLOOKUP($C1133,'23'!$A$19:$O$300,2,FALSE)</f>
        <v>0</v>
      </c>
      <c r="I1133" s="47">
        <f>'23'!$C$11</f>
        <v>0</v>
      </c>
      <c r="J1133" s="37">
        <v>0</v>
      </c>
      <c r="K1133" s="37">
        <f>VLOOKUP($C1133,'23'!$A$19:$O$300,15,FALSE)</f>
        <v>0</v>
      </c>
      <c r="L1133" s="37">
        <f>VLOOKUP($C1133,'23'!$A$19:$O$300,14,FALSE)</f>
        <v>0</v>
      </c>
      <c r="M1133" s="37">
        <f>VLOOKUP($C1133,'23'!$A$19:$O$300,13,FALSE)</f>
        <v>0</v>
      </c>
      <c r="N1133" s="37">
        <f t="shared" si="54"/>
        <v>0</v>
      </c>
      <c r="O1133" s="37">
        <f>'23'!$L$43</f>
        <v>0</v>
      </c>
      <c r="P1133" s="37" t="str">
        <f>VLOOKUP($C1133,'23'!$A$19:$P$300,16,FALSE)</f>
        <v xml:space="preserve"> </v>
      </c>
      <c r="Q1133" s="37">
        <f>'23'!$K$43</f>
        <v>0</v>
      </c>
    </row>
    <row r="1134" spans="1:17" x14ac:dyDescent="0.25">
      <c r="A1134" s="46">
        <f t="shared" ref="A1134:A1197" si="55">A1084+1</f>
        <v>23</v>
      </c>
      <c r="C1134" s="37" t="str">
        <f>'23'!$A$44</f>
        <v xml:space="preserve"> </v>
      </c>
      <c r="E1134" s="37" t="str">
        <f t="shared" si="53"/>
        <v>PV23</v>
      </c>
      <c r="F1134" s="37" t="s">
        <v>327</v>
      </c>
      <c r="G1134" s="37" t="str">
        <f>'23'!$C$10</f>
        <v xml:space="preserve"> </v>
      </c>
      <c r="H1134" s="37">
        <f>VLOOKUP($C1134,'23'!$A$19:$O$300,2,FALSE)</f>
        <v>0</v>
      </c>
      <c r="I1134" s="47">
        <f>'23'!$C$11</f>
        <v>0</v>
      </c>
      <c r="J1134" s="37">
        <v>0</v>
      </c>
      <c r="K1134" s="37">
        <f>VLOOKUP($C1134,'23'!$A$19:$O$300,15,FALSE)</f>
        <v>0</v>
      </c>
      <c r="L1134" s="37">
        <f>VLOOKUP($C1134,'23'!$A$19:$O$300,14,FALSE)</f>
        <v>0</v>
      </c>
      <c r="M1134" s="37">
        <f>VLOOKUP($C1134,'23'!$A$19:$O$300,13,FALSE)</f>
        <v>0</v>
      </c>
      <c r="N1134" s="37">
        <f t="shared" si="54"/>
        <v>0</v>
      </c>
      <c r="O1134" s="37">
        <f>'23'!$L$44</f>
        <v>0</v>
      </c>
      <c r="P1134" s="37" t="str">
        <f>VLOOKUP($C1134,'23'!$A$19:$P$300,16,FALSE)</f>
        <v xml:space="preserve"> </v>
      </c>
      <c r="Q1134" s="37">
        <f>'23'!$K$44</f>
        <v>0</v>
      </c>
    </row>
    <row r="1135" spans="1:17" x14ac:dyDescent="0.25">
      <c r="A1135" s="46">
        <f t="shared" si="55"/>
        <v>23</v>
      </c>
      <c r="C1135" s="37" t="str">
        <f>'23'!$A$45</f>
        <v xml:space="preserve"> </v>
      </c>
      <c r="E1135" s="37" t="str">
        <f t="shared" si="53"/>
        <v>PV23</v>
      </c>
      <c r="F1135" s="37" t="s">
        <v>327</v>
      </c>
      <c r="G1135" s="37" t="str">
        <f>'23'!$C$10</f>
        <v xml:space="preserve"> </v>
      </c>
      <c r="H1135" s="37">
        <f>VLOOKUP($C1135,'23'!$A$19:$O$300,2,FALSE)</f>
        <v>0</v>
      </c>
      <c r="I1135" s="47">
        <f>'23'!$C$11</f>
        <v>0</v>
      </c>
      <c r="J1135" s="37">
        <v>0</v>
      </c>
      <c r="K1135" s="37">
        <f>VLOOKUP($C1135,'23'!$A$19:$O$300,15,FALSE)</f>
        <v>0</v>
      </c>
      <c r="L1135" s="37">
        <f>VLOOKUP($C1135,'23'!$A$19:$O$300,14,FALSE)</f>
        <v>0</v>
      </c>
      <c r="M1135" s="37">
        <f>VLOOKUP($C1135,'23'!$A$19:$O$300,13,FALSE)</f>
        <v>0</v>
      </c>
      <c r="N1135" s="37">
        <f t="shared" si="54"/>
        <v>0</v>
      </c>
      <c r="O1135" s="37">
        <f>'23'!$L$45</f>
        <v>0</v>
      </c>
      <c r="P1135" s="37" t="str">
        <f>VLOOKUP($C1135,'23'!$A$19:$P$300,16,FALSE)</f>
        <v xml:space="preserve"> </v>
      </c>
      <c r="Q1135" s="37">
        <f>'23'!$K$45</f>
        <v>0</v>
      </c>
    </row>
    <row r="1136" spans="1:17" x14ac:dyDescent="0.25">
      <c r="A1136" s="46">
        <f t="shared" si="55"/>
        <v>23</v>
      </c>
      <c r="C1136" s="37" t="str">
        <f>'23'!$A$46</f>
        <v xml:space="preserve"> </v>
      </c>
      <c r="E1136" s="37" t="str">
        <f t="shared" si="53"/>
        <v>PV23</v>
      </c>
      <c r="F1136" s="37" t="s">
        <v>327</v>
      </c>
      <c r="G1136" s="37" t="str">
        <f>'23'!$C$10</f>
        <v xml:space="preserve"> </v>
      </c>
      <c r="H1136" s="37">
        <f>VLOOKUP($C1136,'23'!$A$19:$O$300,2,FALSE)</f>
        <v>0</v>
      </c>
      <c r="I1136" s="47">
        <f>'23'!$C$11</f>
        <v>0</v>
      </c>
      <c r="J1136" s="37">
        <v>0</v>
      </c>
      <c r="K1136" s="37">
        <f>VLOOKUP($C1136,'23'!$A$19:$O$300,15,FALSE)</f>
        <v>0</v>
      </c>
      <c r="L1136" s="37">
        <f>VLOOKUP($C1136,'23'!$A$19:$O$300,14,FALSE)</f>
        <v>0</v>
      </c>
      <c r="M1136" s="37">
        <f>VLOOKUP($C1136,'23'!$A$19:$O$300,13,FALSE)</f>
        <v>0</v>
      </c>
      <c r="N1136" s="37">
        <f t="shared" si="54"/>
        <v>0</v>
      </c>
      <c r="O1136" s="37">
        <f>'23'!$L$46</f>
        <v>0</v>
      </c>
      <c r="P1136" s="37" t="str">
        <f>VLOOKUP($C1136,'23'!$A$19:$P$300,16,FALSE)</f>
        <v xml:space="preserve"> </v>
      </c>
      <c r="Q1136" s="37">
        <f>'23'!$K$46</f>
        <v>0</v>
      </c>
    </row>
    <row r="1137" spans="1:17" x14ac:dyDescent="0.25">
      <c r="A1137" s="46">
        <f t="shared" si="55"/>
        <v>23</v>
      </c>
      <c r="C1137" s="37" t="str">
        <f>'23'!$A$47</f>
        <v xml:space="preserve"> </v>
      </c>
      <c r="E1137" s="37" t="str">
        <f t="shared" si="53"/>
        <v>PV23</v>
      </c>
      <c r="F1137" s="37" t="s">
        <v>327</v>
      </c>
      <c r="G1137" s="37" t="str">
        <f>'23'!$C$10</f>
        <v xml:space="preserve"> </v>
      </c>
      <c r="H1137" s="37">
        <f>VLOOKUP($C1137,'23'!$A$19:$O$300,2,FALSE)</f>
        <v>0</v>
      </c>
      <c r="I1137" s="47">
        <f>'23'!$C$11</f>
        <v>0</v>
      </c>
      <c r="J1137" s="37">
        <v>0</v>
      </c>
      <c r="K1137" s="37">
        <f>VLOOKUP($C1137,'23'!$A$19:$O$300,15,FALSE)</f>
        <v>0</v>
      </c>
      <c r="L1137" s="37">
        <f>VLOOKUP($C1137,'23'!$A$19:$O$300,14,FALSE)</f>
        <v>0</v>
      </c>
      <c r="M1137" s="37">
        <f>VLOOKUP($C1137,'23'!$A$19:$O$300,13,FALSE)</f>
        <v>0</v>
      </c>
      <c r="N1137" s="37">
        <f t="shared" si="54"/>
        <v>0</v>
      </c>
      <c r="O1137" s="37">
        <f>'23'!$L$47</f>
        <v>0</v>
      </c>
      <c r="P1137" s="37" t="str">
        <f>VLOOKUP($C1137,'23'!$A$19:$P$300,16,FALSE)</f>
        <v xml:space="preserve"> </v>
      </c>
      <c r="Q1137" s="37">
        <f>'23'!$K$47</f>
        <v>0</v>
      </c>
    </row>
    <row r="1138" spans="1:17" x14ac:dyDescent="0.25">
      <c r="A1138" s="46">
        <f t="shared" si="55"/>
        <v>23</v>
      </c>
      <c r="C1138" s="37" t="str">
        <f>'23'!$A$48</f>
        <v xml:space="preserve"> </v>
      </c>
      <c r="E1138" s="37" t="str">
        <f t="shared" si="53"/>
        <v>PV23</v>
      </c>
      <c r="F1138" s="37" t="s">
        <v>327</v>
      </c>
      <c r="G1138" s="37" t="str">
        <f>'23'!$C$10</f>
        <v xml:space="preserve"> </v>
      </c>
      <c r="H1138" s="37">
        <f>VLOOKUP($C1138,'23'!$A$19:$O$300,2,FALSE)</f>
        <v>0</v>
      </c>
      <c r="I1138" s="47">
        <f>'23'!$C$11</f>
        <v>0</v>
      </c>
      <c r="J1138" s="37">
        <v>0</v>
      </c>
      <c r="K1138" s="37">
        <f>VLOOKUP($C1138,'23'!$A$19:$O$300,15,FALSE)</f>
        <v>0</v>
      </c>
      <c r="L1138" s="37">
        <f>VLOOKUP($C1138,'23'!$A$19:$O$300,14,FALSE)</f>
        <v>0</v>
      </c>
      <c r="M1138" s="37">
        <f>VLOOKUP($C1138,'23'!$A$19:$O$300,13,FALSE)</f>
        <v>0</v>
      </c>
      <c r="N1138" s="37">
        <f t="shared" si="54"/>
        <v>0</v>
      </c>
      <c r="O1138" s="37">
        <f>'23'!$L$48</f>
        <v>0</v>
      </c>
      <c r="P1138" s="37" t="str">
        <f>VLOOKUP($C1138,'23'!$A$19:$P$300,16,FALSE)</f>
        <v xml:space="preserve"> </v>
      </c>
      <c r="Q1138" s="37">
        <f>'23'!$K$48</f>
        <v>0</v>
      </c>
    </row>
    <row r="1139" spans="1:17" x14ac:dyDescent="0.25">
      <c r="A1139" s="46">
        <f t="shared" si="55"/>
        <v>23</v>
      </c>
      <c r="C1139" s="37" t="str">
        <f>'23'!$A$49</f>
        <v xml:space="preserve"> </v>
      </c>
      <c r="E1139" s="37" t="str">
        <f t="shared" si="53"/>
        <v>PV23</v>
      </c>
      <c r="F1139" s="37" t="s">
        <v>327</v>
      </c>
      <c r="G1139" s="37" t="str">
        <f>'23'!$C$10</f>
        <v xml:space="preserve"> </v>
      </c>
      <c r="H1139" s="37">
        <f>VLOOKUP($C1139,'23'!$A$19:$O$300,2,FALSE)</f>
        <v>0</v>
      </c>
      <c r="I1139" s="47">
        <f>'23'!$C$11</f>
        <v>0</v>
      </c>
      <c r="J1139" s="37">
        <v>0</v>
      </c>
      <c r="K1139" s="37">
        <f>VLOOKUP($C1139,'23'!$A$19:$O$300,15,FALSE)</f>
        <v>0</v>
      </c>
      <c r="L1139" s="37">
        <f>VLOOKUP($C1139,'23'!$A$19:$O$300,14,FALSE)</f>
        <v>0</v>
      </c>
      <c r="M1139" s="37">
        <f>VLOOKUP($C1139,'23'!$A$19:$O$300,13,FALSE)</f>
        <v>0</v>
      </c>
      <c r="N1139" s="37">
        <f t="shared" si="54"/>
        <v>0</v>
      </c>
      <c r="O1139" s="37">
        <f>'23'!$L$49</f>
        <v>0</v>
      </c>
      <c r="P1139" s="37" t="str">
        <f>VLOOKUP($C1139,'23'!$A$19:$P$300,16,FALSE)</f>
        <v xml:space="preserve"> </v>
      </c>
      <c r="Q1139" s="37">
        <f>'23'!$K$49</f>
        <v>0</v>
      </c>
    </row>
    <row r="1140" spans="1:17" x14ac:dyDescent="0.25">
      <c r="A1140" s="46">
        <f t="shared" si="55"/>
        <v>23</v>
      </c>
      <c r="C1140" s="37" t="str">
        <f>'23'!$A$50</f>
        <v xml:space="preserve"> </v>
      </c>
      <c r="E1140" s="37" t="str">
        <f t="shared" si="53"/>
        <v>PV23</v>
      </c>
      <c r="F1140" s="37" t="s">
        <v>327</v>
      </c>
      <c r="G1140" s="37" t="str">
        <f>'23'!$C$10</f>
        <v xml:space="preserve"> </v>
      </c>
      <c r="H1140" s="37">
        <f>VLOOKUP($C1140,'23'!$A$19:$O$300,2,FALSE)</f>
        <v>0</v>
      </c>
      <c r="I1140" s="47">
        <f>'23'!$C$11</f>
        <v>0</v>
      </c>
      <c r="J1140" s="37">
        <v>0</v>
      </c>
      <c r="K1140" s="37">
        <f>VLOOKUP($C1140,'23'!$A$19:$O$300,15,FALSE)</f>
        <v>0</v>
      </c>
      <c r="L1140" s="37">
        <f>VLOOKUP($C1140,'23'!$A$19:$O$300,14,FALSE)</f>
        <v>0</v>
      </c>
      <c r="M1140" s="37">
        <f>VLOOKUP($C1140,'23'!$A$19:$O$300,13,FALSE)</f>
        <v>0</v>
      </c>
      <c r="N1140" s="37">
        <f t="shared" si="54"/>
        <v>0</v>
      </c>
      <c r="O1140" s="37">
        <f>'23'!$L$50</f>
        <v>0</v>
      </c>
      <c r="P1140" s="37" t="str">
        <f>VLOOKUP($C1140,'23'!$A$19:$P$300,16,FALSE)</f>
        <v xml:space="preserve"> </v>
      </c>
      <c r="Q1140" s="37">
        <f>'23'!$K$50</f>
        <v>0</v>
      </c>
    </row>
    <row r="1141" spans="1:17" x14ac:dyDescent="0.25">
      <c r="A1141" s="46">
        <f t="shared" si="55"/>
        <v>23</v>
      </c>
      <c r="C1141" s="37" t="str">
        <f>'23'!$A$51</f>
        <v xml:space="preserve"> </v>
      </c>
      <c r="E1141" s="37" t="str">
        <f t="shared" si="53"/>
        <v>PV23</v>
      </c>
      <c r="F1141" s="37" t="s">
        <v>327</v>
      </c>
      <c r="G1141" s="37" t="str">
        <f>'23'!$C$10</f>
        <v xml:space="preserve"> </v>
      </c>
      <c r="H1141" s="37">
        <f>VLOOKUP($C1141,'23'!$A$19:$O$300,2,FALSE)</f>
        <v>0</v>
      </c>
      <c r="I1141" s="47">
        <f>'23'!$C$11</f>
        <v>0</v>
      </c>
      <c r="J1141" s="37">
        <v>0</v>
      </c>
      <c r="K1141" s="37">
        <f>VLOOKUP($C1141,'23'!$A$19:$O$300,15,FALSE)</f>
        <v>0</v>
      </c>
      <c r="L1141" s="37">
        <f>VLOOKUP($C1141,'23'!$A$19:$O$300,14,FALSE)</f>
        <v>0</v>
      </c>
      <c r="M1141" s="37">
        <f>VLOOKUP($C1141,'23'!$A$19:$O$300,13,FALSE)</f>
        <v>0</v>
      </c>
      <c r="N1141" s="37">
        <f t="shared" si="54"/>
        <v>0</v>
      </c>
      <c r="O1141" s="37">
        <f>'23'!$L$51</f>
        <v>0</v>
      </c>
      <c r="P1141" s="37" t="str">
        <f>VLOOKUP($C1141,'23'!$A$19:$P$300,16,FALSE)</f>
        <v xml:space="preserve"> </v>
      </c>
      <c r="Q1141" s="37">
        <f>'23'!$K$51</f>
        <v>0</v>
      </c>
    </row>
    <row r="1142" spans="1:17" x14ac:dyDescent="0.25">
      <c r="A1142" s="46">
        <f t="shared" si="55"/>
        <v>23</v>
      </c>
      <c r="C1142" s="37" t="str">
        <f>'23'!$A$52</f>
        <v xml:space="preserve"> </v>
      </c>
      <c r="E1142" s="37" t="str">
        <f t="shared" si="53"/>
        <v>PV23</v>
      </c>
      <c r="F1142" s="37" t="s">
        <v>327</v>
      </c>
      <c r="G1142" s="37" t="str">
        <f>'23'!$C$10</f>
        <v xml:space="preserve"> </v>
      </c>
      <c r="H1142" s="37">
        <f>VLOOKUP($C1142,'23'!$A$19:$O$300,2,FALSE)</f>
        <v>0</v>
      </c>
      <c r="I1142" s="47">
        <f>'23'!$C$11</f>
        <v>0</v>
      </c>
      <c r="J1142" s="37">
        <v>0</v>
      </c>
      <c r="K1142" s="37">
        <f>VLOOKUP($C1142,'23'!$A$19:$O$300,15,FALSE)</f>
        <v>0</v>
      </c>
      <c r="L1142" s="37">
        <f>VLOOKUP($C1142,'23'!$A$19:$O$300,14,FALSE)</f>
        <v>0</v>
      </c>
      <c r="M1142" s="37">
        <f>VLOOKUP($C1142,'23'!$A$19:$O$300,13,FALSE)</f>
        <v>0</v>
      </c>
      <c r="N1142" s="37">
        <f t="shared" si="54"/>
        <v>0</v>
      </c>
      <c r="O1142" s="37">
        <f>'23'!$L$52</f>
        <v>0</v>
      </c>
      <c r="P1142" s="37" t="str">
        <f>VLOOKUP($C1142,'23'!$A$19:$P$300,16,FALSE)</f>
        <v xml:space="preserve"> </v>
      </c>
      <c r="Q1142" s="37">
        <f>'23'!$K$52</f>
        <v>0</v>
      </c>
    </row>
    <row r="1143" spans="1:17" x14ac:dyDescent="0.25">
      <c r="A1143" s="46">
        <f t="shared" si="55"/>
        <v>23</v>
      </c>
      <c r="C1143" s="37" t="str">
        <f>'23'!$A$53</f>
        <v xml:space="preserve"> </v>
      </c>
      <c r="E1143" s="37" t="str">
        <f t="shared" si="53"/>
        <v>PV23</v>
      </c>
      <c r="F1143" s="37" t="s">
        <v>327</v>
      </c>
      <c r="G1143" s="37" t="str">
        <f>'23'!$C$10</f>
        <v xml:space="preserve"> </v>
      </c>
      <c r="H1143" s="37">
        <f>VLOOKUP($C1143,'23'!$A$19:$O$300,2,FALSE)</f>
        <v>0</v>
      </c>
      <c r="I1143" s="47">
        <f>'23'!$C$11</f>
        <v>0</v>
      </c>
      <c r="J1143" s="37">
        <v>0</v>
      </c>
      <c r="K1143" s="37">
        <f>VLOOKUP($C1143,'23'!$A$19:$O$300,15,FALSE)</f>
        <v>0</v>
      </c>
      <c r="L1143" s="37">
        <f>VLOOKUP($C1143,'23'!$A$19:$O$300,14,FALSE)</f>
        <v>0</v>
      </c>
      <c r="M1143" s="37">
        <f>VLOOKUP($C1143,'23'!$A$19:$O$300,13,FALSE)</f>
        <v>0</v>
      </c>
      <c r="N1143" s="37">
        <f t="shared" si="54"/>
        <v>0</v>
      </c>
      <c r="O1143" s="37">
        <f>'23'!$L$53</f>
        <v>0</v>
      </c>
      <c r="P1143" s="37" t="str">
        <f>VLOOKUP($C1143,'23'!$A$19:$P$300,16,FALSE)</f>
        <v xml:space="preserve"> </v>
      </c>
      <c r="Q1143" s="37">
        <f>'23'!$K$53</f>
        <v>0</v>
      </c>
    </row>
    <row r="1144" spans="1:17" x14ac:dyDescent="0.25">
      <c r="A1144" s="46">
        <f t="shared" si="55"/>
        <v>23</v>
      </c>
      <c r="C1144" s="37" t="str">
        <f>'23'!$A$54</f>
        <v xml:space="preserve"> </v>
      </c>
      <c r="E1144" s="37" t="str">
        <f t="shared" si="53"/>
        <v>PV23</v>
      </c>
      <c r="F1144" s="37" t="s">
        <v>327</v>
      </c>
      <c r="G1144" s="37" t="str">
        <f>'23'!$C$10</f>
        <v xml:space="preserve"> </v>
      </c>
      <c r="H1144" s="37">
        <f>VLOOKUP($C1144,'23'!$A$19:$O$300,2,FALSE)</f>
        <v>0</v>
      </c>
      <c r="I1144" s="47">
        <f>'23'!$C$11</f>
        <v>0</v>
      </c>
      <c r="J1144" s="37">
        <v>0</v>
      </c>
      <c r="K1144" s="37">
        <f>VLOOKUP($C1144,'23'!$A$19:$O$300,15,FALSE)</f>
        <v>0</v>
      </c>
      <c r="L1144" s="37">
        <f>VLOOKUP($C1144,'23'!$A$19:$O$300,14,FALSE)</f>
        <v>0</v>
      </c>
      <c r="M1144" s="37">
        <f>VLOOKUP($C1144,'23'!$A$19:$O$300,13,FALSE)</f>
        <v>0</v>
      </c>
      <c r="N1144" s="37">
        <f t="shared" si="54"/>
        <v>0</v>
      </c>
      <c r="O1144" s="37">
        <f>'23'!$L$54</f>
        <v>0</v>
      </c>
      <c r="P1144" s="37" t="str">
        <f>VLOOKUP($C1144,'23'!$A$19:$P$300,16,FALSE)</f>
        <v xml:space="preserve"> </v>
      </c>
      <c r="Q1144" s="37">
        <f>'23'!$K$54</f>
        <v>0</v>
      </c>
    </row>
    <row r="1145" spans="1:17" x14ac:dyDescent="0.25">
      <c r="A1145" s="46">
        <f t="shared" si="55"/>
        <v>23</v>
      </c>
      <c r="C1145" s="37" t="str">
        <f>'23'!$A$55</f>
        <v xml:space="preserve"> </v>
      </c>
      <c r="E1145" s="37" t="str">
        <f t="shared" si="53"/>
        <v>PV23</v>
      </c>
      <c r="F1145" s="37" t="s">
        <v>327</v>
      </c>
      <c r="G1145" s="37" t="str">
        <f>'23'!$C$10</f>
        <v xml:space="preserve"> </v>
      </c>
      <c r="H1145" s="37">
        <f>VLOOKUP($C1145,'23'!$A$19:$O$300,2,FALSE)</f>
        <v>0</v>
      </c>
      <c r="I1145" s="47">
        <f>'23'!$C$11</f>
        <v>0</v>
      </c>
      <c r="J1145" s="37">
        <v>0</v>
      </c>
      <c r="K1145" s="37">
        <f>VLOOKUP($C1145,'23'!$A$19:$O$300,15,FALSE)</f>
        <v>0</v>
      </c>
      <c r="L1145" s="37">
        <f>VLOOKUP($C1145,'23'!$A$19:$O$300,14,FALSE)</f>
        <v>0</v>
      </c>
      <c r="M1145" s="37">
        <f>VLOOKUP($C1145,'23'!$A$19:$O$300,13,FALSE)</f>
        <v>0</v>
      </c>
      <c r="N1145" s="37">
        <f t="shared" si="54"/>
        <v>0</v>
      </c>
      <c r="O1145" s="37">
        <f>'23'!$L$55</f>
        <v>0</v>
      </c>
      <c r="P1145" s="37" t="str">
        <f>VLOOKUP($C1145,'23'!$A$19:$P$300,16,FALSE)</f>
        <v xml:space="preserve"> </v>
      </c>
      <c r="Q1145" s="37">
        <f>'23'!$K$55</f>
        <v>0</v>
      </c>
    </row>
    <row r="1146" spans="1:17" x14ac:dyDescent="0.25">
      <c r="A1146" s="46">
        <f t="shared" si="55"/>
        <v>23</v>
      </c>
      <c r="C1146" s="37" t="str">
        <f>'23'!$A$56</f>
        <v xml:space="preserve"> </v>
      </c>
      <c r="E1146" s="37" t="str">
        <f t="shared" si="53"/>
        <v>PV23</v>
      </c>
      <c r="F1146" s="37" t="s">
        <v>327</v>
      </c>
      <c r="G1146" s="37" t="str">
        <f>'23'!$C$10</f>
        <v xml:space="preserve"> </v>
      </c>
      <c r="H1146" s="37">
        <f>VLOOKUP($C1146,'23'!$A$19:$O$300,2,FALSE)</f>
        <v>0</v>
      </c>
      <c r="I1146" s="47">
        <f>'23'!$C$11</f>
        <v>0</v>
      </c>
      <c r="J1146" s="37">
        <v>0</v>
      </c>
      <c r="K1146" s="37">
        <f>VLOOKUP($C1146,'23'!$A$19:$O$300,15,FALSE)</f>
        <v>0</v>
      </c>
      <c r="L1146" s="37">
        <f>VLOOKUP($C1146,'23'!$A$19:$O$300,14,FALSE)</f>
        <v>0</v>
      </c>
      <c r="M1146" s="37">
        <f>VLOOKUP($C1146,'23'!$A$19:$O$300,13,FALSE)</f>
        <v>0</v>
      </c>
      <c r="N1146" s="37">
        <f t="shared" si="54"/>
        <v>0</v>
      </c>
      <c r="O1146" s="37">
        <f>'23'!$L$56</f>
        <v>0</v>
      </c>
      <c r="P1146" s="37" t="str">
        <f>VLOOKUP($C1146,'23'!$A$19:$P$300,16,FALSE)</f>
        <v xml:space="preserve"> </v>
      </c>
      <c r="Q1146" s="37">
        <f>'23'!$K$56</f>
        <v>0</v>
      </c>
    </row>
    <row r="1147" spans="1:17" x14ac:dyDescent="0.25">
      <c r="A1147" s="46">
        <f t="shared" si="55"/>
        <v>23</v>
      </c>
      <c r="C1147" s="37" t="str">
        <f>'23'!$A$57</f>
        <v xml:space="preserve"> </v>
      </c>
      <c r="E1147" s="37" t="str">
        <f t="shared" si="53"/>
        <v>PV23</v>
      </c>
      <c r="F1147" s="37" t="s">
        <v>327</v>
      </c>
      <c r="G1147" s="37" t="str">
        <f>'23'!$C$10</f>
        <v xml:space="preserve"> </v>
      </c>
      <c r="H1147" s="37">
        <f>VLOOKUP($C1147,'23'!$A$19:$O$300,2,FALSE)</f>
        <v>0</v>
      </c>
      <c r="I1147" s="47">
        <f>'23'!$C$11</f>
        <v>0</v>
      </c>
      <c r="J1147" s="37">
        <v>0</v>
      </c>
      <c r="K1147" s="37">
        <f>VLOOKUP($C1147,'23'!$A$19:$O$300,15,FALSE)</f>
        <v>0</v>
      </c>
      <c r="L1147" s="37">
        <f>VLOOKUP($C1147,'23'!$A$19:$O$300,14,FALSE)</f>
        <v>0</v>
      </c>
      <c r="M1147" s="37">
        <f>VLOOKUP($C1147,'23'!$A$19:$O$300,13,FALSE)</f>
        <v>0</v>
      </c>
      <c r="N1147" s="37">
        <f t="shared" si="54"/>
        <v>0</v>
      </c>
      <c r="O1147" s="37">
        <f>'23'!$L$57</f>
        <v>0</v>
      </c>
      <c r="P1147" s="37" t="str">
        <f>VLOOKUP($C1147,'23'!$A$19:$P$300,16,FALSE)</f>
        <v xml:space="preserve"> </v>
      </c>
      <c r="Q1147" s="37">
        <f>'23'!$K$57</f>
        <v>0</v>
      </c>
    </row>
    <row r="1148" spans="1:17" x14ac:dyDescent="0.25">
      <c r="A1148" s="46">
        <f t="shared" si="55"/>
        <v>23</v>
      </c>
      <c r="C1148" s="37" t="str">
        <f>'23'!$A$58</f>
        <v xml:space="preserve"> </v>
      </c>
      <c r="E1148" s="37" t="str">
        <f t="shared" si="53"/>
        <v>PV23</v>
      </c>
      <c r="F1148" s="37" t="s">
        <v>327</v>
      </c>
      <c r="G1148" s="37" t="str">
        <f>'23'!$C$10</f>
        <v xml:space="preserve"> </v>
      </c>
      <c r="H1148" s="37">
        <f>VLOOKUP($C1148,'23'!$A$19:$O$300,2,FALSE)</f>
        <v>0</v>
      </c>
      <c r="I1148" s="47">
        <f>'23'!$C$11</f>
        <v>0</v>
      </c>
      <c r="J1148" s="37">
        <v>0</v>
      </c>
      <c r="K1148" s="37">
        <f>VLOOKUP($C1148,'23'!$A$19:$O$300,15,FALSE)</f>
        <v>0</v>
      </c>
      <c r="L1148" s="37">
        <f>VLOOKUP($C1148,'23'!$A$19:$O$300,14,FALSE)</f>
        <v>0</v>
      </c>
      <c r="M1148" s="37">
        <f>VLOOKUP($C1148,'23'!$A$19:$O$300,13,FALSE)</f>
        <v>0</v>
      </c>
      <c r="N1148" s="37">
        <f t="shared" si="54"/>
        <v>0</v>
      </c>
      <c r="O1148" s="37">
        <f>'23'!$L$58</f>
        <v>0</v>
      </c>
      <c r="P1148" s="37" t="str">
        <f>VLOOKUP($C1148,'23'!$A$19:$P$300,16,FALSE)</f>
        <v xml:space="preserve"> </v>
      </c>
      <c r="Q1148" s="37">
        <f>'23'!$K$58</f>
        <v>0</v>
      </c>
    </row>
    <row r="1149" spans="1:17" x14ac:dyDescent="0.25">
      <c r="A1149" s="46">
        <f t="shared" si="55"/>
        <v>23</v>
      </c>
      <c r="C1149" s="37" t="str">
        <f>'23'!$A$59</f>
        <v xml:space="preserve"> </v>
      </c>
      <c r="E1149" s="37" t="str">
        <f t="shared" si="53"/>
        <v>PV23</v>
      </c>
      <c r="F1149" s="37" t="s">
        <v>327</v>
      </c>
      <c r="G1149" s="37" t="str">
        <f>'23'!$C$10</f>
        <v xml:space="preserve"> </v>
      </c>
      <c r="H1149" s="37">
        <f>VLOOKUP($C1149,'23'!$A$19:$O$300,2,FALSE)</f>
        <v>0</v>
      </c>
      <c r="I1149" s="47">
        <f>'23'!$C$11</f>
        <v>0</v>
      </c>
      <c r="J1149" s="37">
        <v>0</v>
      </c>
      <c r="K1149" s="37">
        <f>VLOOKUP($C1149,'23'!$A$19:$O$300,15,FALSE)</f>
        <v>0</v>
      </c>
      <c r="L1149" s="37">
        <f>VLOOKUP($C1149,'23'!$A$19:$O$300,14,FALSE)</f>
        <v>0</v>
      </c>
      <c r="M1149" s="37">
        <f>VLOOKUP($C1149,'23'!$A$19:$O$300,13,FALSE)</f>
        <v>0</v>
      </c>
      <c r="N1149" s="37">
        <f t="shared" si="54"/>
        <v>0</v>
      </c>
      <c r="O1149" s="37">
        <f>'23'!$L$59</f>
        <v>0</v>
      </c>
      <c r="P1149" s="37" t="str">
        <f>VLOOKUP($C1149,'23'!$A$19:$P$300,16,FALSE)</f>
        <v xml:space="preserve"> </v>
      </c>
      <c r="Q1149" s="37">
        <f>'23'!$K$59</f>
        <v>0</v>
      </c>
    </row>
    <row r="1150" spans="1:17" x14ac:dyDescent="0.25">
      <c r="A1150" s="46">
        <f t="shared" si="55"/>
        <v>23</v>
      </c>
      <c r="C1150" s="37" t="str">
        <f>'23'!$A$60</f>
        <v xml:space="preserve"> </v>
      </c>
      <c r="E1150" s="37" t="str">
        <f t="shared" si="53"/>
        <v>PV23</v>
      </c>
      <c r="F1150" s="37" t="s">
        <v>327</v>
      </c>
      <c r="G1150" s="37" t="str">
        <f>'23'!$C$10</f>
        <v xml:space="preserve"> </v>
      </c>
      <c r="H1150" s="37">
        <f>VLOOKUP($C1150,'23'!$A$19:$O$300,2,FALSE)</f>
        <v>0</v>
      </c>
      <c r="I1150" s="47">
        <f>'23'!$C$11</f>
        <v>0</v>
      </c>
      <c r="J1150" s="37">
        <v>0</v>
      </c>
      <c r="K1150" s="37">
        <f>VLOOKUP($C1150,'23'!$A$19:$O$300,15,FALSE)</f>
        <v>0</v>
      </c>
      <c r="L1150" s="37">
        <f>VLOOKUP($C1150,'23'!$A$19:$O$300,14,FALSE)</f>
        <v>0</v>
      </c>
      <c r="M1150" s="37">
        <f>VLOOKUP($C1150,'23'!$A$19:$O$300,13,FALSE)</f>
        <v>0</v>
      </c>
      <c r="N1150" s="37">
        <f t="shared" si="54"/>
        <v>0</v>
      </c>
      <c r="O1150" s="37">
        <f>'23'!$L$60</f>
        <v>0</v>
      </c>
      <c r="P1150" s="37" t="str">
        <f>VLOOKUP($C1150,'23'!$A$19:$P$300,16,FALSE)</f>
        <v xml:space="preserve"> </v>
      </c>
      <c r="Q1150" s="37">
        <f>'23'!$K$60</f>
        <v>0</v>
      </c>
    </row>
    <row r="1151" spans="1:17" x14ac:dyDescent="0.25">
      <c r="A1151" s="46">
        <f t="shared" si="55"/>
        <v>23</v>
      </c>
      <c r="C1151" s="37" t="str">
        <f>'23'!$A$61</f>
        <v xml:space="preserve"> </v>
      </c>
      <c r="E1151" s="37" t="str">
        <f t="shared" si="53"/>
        <v>PV23</v>
      </c>
      <c r="F1151" s="37" t="s">
        <v>327</v>
      </c>
      <c r="G1151" s="37" t="str">
        <f>'23'!$C$10</f>
        <v xml:space="preserve"> </v>
      </c>
      <c r="H1151" s="37">
        <f>VLOOKUP($C1151,'23'!$A$19:$O$300,2,FALSE)</f>
        <v>0</v>
      </c>
      <c r="I1151" s="47">
        <f>'23'!$C$11</f>
        <v>0</v>
      </c>
      <c r="J1151" s="37">
        <v>0</v>
      </c>
      <c r="K1151" s="37">
        <f>VLOOKUP($C1151,'23'!$A$19:$O$300,15,FALSE)</f>
        <v>0</v>
      </c>
      <c r="L1151" s="37">
        <f>VLOOKUP($C1151,'23'!$A$19:$O$300,14,FALSE)</f>
        <v>0</v>
      </c>
      <c r="M1151" s="37">
        <f>VLOOKUP($C1151,'23'!$A$19:$O$300,13,FALSE)</f>
        <v>0</v>
      </c>
      <c r="N1151" s="37">
        <f t="shared" si="54"/>
        <v>0</v>
      </c>
      <c r="O1151" s="37">
        <f>'23'!$L$61</f>
        <v>0</v>
      </c>
      <c r="P1151" s="37" t="str">
        <f>VLOOKUP($C1151,'23'!$A$19:$P$300,16,FALSE)</f>
        <v xml:space="preserve"> </v>
      </c>
      <c r="Q1151" s="37">
        <f>'23'!$K$61</f>
        <v>0</v>
      </c>
    </row>
    <row r="1152" spans="1:17" x14ac:dyDescent="0.25">
      <c r="A1152" s="46">
        <f t="shared" si="55"/>
        <v>23</v>
      </c>
      <c r="C1152" s="37" t="str">
        <f>'23'!$A$62</f>
        <v xml:space="preserve"> </v>
      </c>
      <c r="E1152" s="37" t="str">
        <f t="shared" si="53"/>
        <v>PV23</v>
      </c>
      <c r="F1152" s="37" t="s">
        <v>327</v>
      </c>
      <c r="G1152" s="37" t="str">
        <f>'23'!$C$10</f>
        <v xml:space="preserve"> </v>
      </c>
      <c r="H1152" s="37">
        <f>VLOOKUP($C1152,'23'!$A$19:$O$300,2,FALSE)</f>
        <v>0</v>
      </c>
      <c r="I1152" s="47">
        <f>'23'!$C$11</f>
        <v>0</v>
      </c>
      <c r="J1152" s="37">
        <v>0</v>
      </c>
      <c r="K1152" s="37">
        <f>VLOOKUP($C1152,'23'!$A$19:$O$300,15,FALSE)</f>
        <v>0</v>
      </c>
      <c r="L1152" s="37">
        <f>VLOOKUP($C1152,'23'!$A$19:$O$300,14,FALSE)</f>
        <v>0</v>
      </c>
      <c r="M1152" s="37">
        <f>VLOOKUP($C1152,'23'!$A$19:$O$300,13,FALSE)</f>
        <v>0</v>
      </c>
      <c r="N1152" s="37">
        <f t="shared" si="54"/>
        <v>0</v>
      </c>
      <c r="O1152" s="37">
        <f>'23'!$L$62</f>
        <v>0</v>
      </c>
      <c r="P1152" s="37" t="str">
        <f>VLOOKUP($C1152,'23'!$A$19:$P$300,16,FALSE)</f>
        <v xml:space="preserve"> </v>
      </c>
      <c r="Q1152" s="37">
        <f>'23'!$K$62</f>
        <v>0</v>
      </c>
    </row>
    <row r="1153" spans="1:17" x14ac:dyDescent="0.25">
      <c r="A1153" s="46">
        <f t="shared" si="55"/>
        <v>23</v>
      </c>
      <c r="C1153" s="37" t="str">
        <f>'23'!$A$63</f>
        <v xml:space="preserve"> </v>
      </c>
      <c r="E1153" s="37" t="str">
        <f t="shared" si="53"/>
        <v>PV23</v>
      </c>
      <c r="F1153" s="37" t="s">
        <v>327</v>
      </c>
      <c r="G1153" s="37" t="str">
        <f>'23'!$C$10</f>
        <v xml:space="preserve"> </v>
      </c>
      <c r="H1153" s="37">
        <f>VLOOKUP($C1153,'23'!$A$19:$O$300,2,FALSE)</f>
        <v>0</v>
      </c>
      <c r="I1153" s="47">
        <f>'23'!$C$11</f>
        <v>0</v>
      </c>
      <c r="J1153" s="37">
        <v>0</v>
      </c>
      <c r="K1153" s="37">
        <f>VLOOKUP($C1153,'23'!$A$19:$O$300,15,FALSE)</f>
        <v>0</v>
      </c>
      <c r="L1153" s="37">
        <f>VLOOKUP($C1153,'23'!$A$19:$O$300,14,FALSE)</f>
        <v>0</v>
      </c>
      <c r="M1153" s="37">
        <f>VLOOKUP($C1153,'23'!$A$19:$O$300,13,FALSE)</f>
        <v>0</v>
      </c>
      <c r="N1153" s="37">
        <f t="shared" si="54"/>
        <v>0</v>
      </c>
      <c r="O1153" s="37">
        <f>'23'!$L$63</f>
        <v>0</v>
      </c>
      <c r="P1153" s="37" t="str">
        <f>VLOOKUP($C1153,'23'!$A$19:$P$300,16,FALSE)</f>
        <v xml:space="preserve"> </v>
      </c>
      <c r="Q1153" s="37">
        <f>'23'!$K$63</f>
        <v>0</v>
      </c>
    </row>
    <row r="1154" spans="1:17" x14ac:dyDescent="0.25">
      <c r="A1154" s="46">
        <f t="shared" si="55"/>
        <v>23</v>
      </c>
      <c r="C1154" s="37" t="str">
        <f>'23'!$A$64</f>
        <v xml:space="preserve"> </v>
      </c>
      <c r="E1154" s="37" t="str">
        <f t="shared" si="53"/>
        <v>PV23</v>
      </c>
      <c r="F1154" s="37" t="s">
        <v>327</v>
      </c>
      <c r="G1154" s="37" t="str">
        <f>'23'!$C$10</f>
        <v xml:space="preserve"> </v>
      </c>
      <c r="H1154" s="37">
        <f>VLOOKUP($C1154,'23'!$A$19:$O$300,2,FALSE)</f>
        <v>0</v>
      </c>
      <c r="I1154" s="47">
        <f>'23'!$C$11</f>
        <v>0</v>
      </c>
      <c r="J1154" s="37">
        <v>0</v>
      </c>
      <c r="K1154" s="37">
        <f>VLOOKUP($C1154,'23'!$A$19:$O$300,15,FALSE)</f>
        <v>0</v>
      </c>
      <c r="L1154" s="37">
        <f>VLOOKUP($C1154,'23'!$A$19:$O$300,14,FALSE)</f>
        <v>0</v>
      </c>
      <c r="M1154" s="37">
        <f>VLOOKUP($C1154,'23'!$A$19:$O$300,13,FALSE)</f>
        <v>0</v>
      </c>
      <c r="N1154" s="37">
        <f t="shared" si="54"/>
        <v>0</v>
      </c>
      <c r="O1154" s="37">
        <f>'23'!$L$64</f>
        <v>0</v>
      </c>
      <c r="P1154" s="37" t="str">
        <f>VLOOKUP($C1154,'23'!$A$19:$P$300,16,FALSE)</f>
        <v xml:space="preserve"> </v>
      </c>
      <c r="Q1154" s="37">
        <f>'23'!$K$64</f>
        <v>0</v>
      </c>
    </row>
    <row r="1155" spans="1:17" x14ac:dyDescent="0.25">
      <c r="A1155" s="46">
        <f t="shared" si="55"/>
        <v>23</v>
      </c>
      <c r="C1155" s="37" t="str">
        <f>'23'!$A$65</f>
        <v xml:space="preserve"> </v>
      </c>
      <c r="E1155" s="37" t="str">
        <f t="shared" si="53"/>
        <v>PV23</v>
      </c>
      <c r="F1155" s="37" t="s">
        <v>327</v>
      </c>
      <c r="G1155" s="37" t="str">
        <f>'23'!$C$10</f>
        <v xml:space="preserve"> </v>
      </c>
      <c r="H1155" s="37">
        <f>VLOOKUP($C1155,'23'!$A$19:$O$300,2,FALSE)</f>
        <v>0</v>
      </c>
      <c r="I1155" s="47">
        <f>'23'!$C$11</f>
        <v>0</v>
      </c>
      <c r="J1155" s="37">
        <v>0</v>
      </c>
      <c r="K1155" s="37">
        <f>VLOOKUP($C1155,'23'!$A$19:$O$300,15,FALSE)</f>
        <v>0</v>
      </c>
      <c r="L1155" s="37">
        <f>VLOOKUP($C1155,'23'!$A$19:$O$300,14,FALSE)</f>
        <v>0</v>
      </c>
      <c r="M1155" s="37">
        <f>VLOOKUP($C1155,'23'!$A$19:$O$300,13,FALSE)</f>
        <v>0</v>
      </c>
      <c r="N1155" s="37">
        <f t="shared" si="54"/>
        <v>0</v>
      </c>
      <c r="O1155" s="37">
        <f>'23'!$L$65</f>
        <v>0</v>
      </c>
      <c r="P1155" s="37" t="str">
        <f>VLOOKUP($C1155,'23'!$A$19:$P$300,16,FALSE)</f>
        <v xml:space="preserve"> </v>
      </c>
      <c r="Q1155" s="37">
        <f>'23'!$K$65</f>
        <v>0</v>
      </c>
    </row>
    <row r="1156" spans="1:17" x14ac:dyDescent="0.25">
      <c r="A1156" s="46">
        <f t="shared" si="55"/>
        <v>23</v>
      </c>
      <c r="C1156" s="37" t="str">
        <f>'23'!$A$66</f>
        <v xml:space="preserve"> </v>
      </c>
      <c r="E1156" s="37" t="str">
        <f t="shared" si="53"/>
        <v>PV23</v>
      </c>
      <c r="F1156" s="37" t="s">
        <v>327</v>
      </c>
      <c r="G1156" s="37" t="str">
        <f>'23'!$C$10</f>
        <v xml:space="preserve"> </v>
      </c>
      <c r="H1156" s="37">
        <f>VLOOKUP($C1156,'23'!$A$19:$O$300,2,FALSE)</f>
        <v>0</v>
      </c>
      <c r="I1156" s="47">
        <f>'23'!$C$11</f>
        <v>0</v>
      </c>
      <c r="J1156" s="37">
        <v>0</v>
      </c>
      <c r="K1156" s="37">
        <f>VLOOKUP($C1156,'23'!$A$19:$O$300,15,FALSE)</f>
        <v>0</v>
      </c>
      <c r="L1156" s="37">
        <f>VLOOKUP($C1156,'23'!$A$19:$O$300,14,FALSE)</f>
        <v>0</v>
      </c>
      <c r="M1156" s="37">
        <f>VLOOKUP($C1156,'23'!$A$19:$O$300,13,FALSE)</f>
        <v>0</v>
      </c>
      <c r="N1156" s="37">
        <f t="shared" si="54"/>
        <v>0</v>
      </c>
      <c r="O1156" s="37">
        <f>'23'!$L$66</f>
        <v>0</v>
      </c>
      <c r="P1156" s="37" t="str">
        <f>VLOOKUP($C1156,'23'!$A$19:$P$300,16,FALSE)</f>
        <v xml:space="preserve"> </v>
      </c>
      <c r="Q1156" s="37">
        <f>'23'!$K$66</f>
        <v>0</v>
      </c>
    </row>
    <row r="1157" spans="1:17" x14ac:dyDescent="0.25">
      <c r="A1157" s="46">
        <f t="shared" si="55"/>
        <v>23</v>
      </c>
      <c r="C1157" s="37" t="str">
        <f>'23'!$A$67</f>
        <v xml:space="preserve"> </v>
      </c>
      <c r="E1157" s="37" t="str">
        <f t="shared" si="53"/>
        <v>PV23</v>
      </c>
      <c r="F1157" s="37" t="s">
        <v>327</v>
      </c>
      <c r="G1157" s="37" t="str">
        <f>'23'!$C$10</f>
        <v xml:space="preserve"> </v>
      </c>
      <c r="H1157" s="37">
        <f>VLOOKUP($C1157,'23'!$A$19:$O$300,2,FALSE)</f>
        <v>0</v>
      </c>
      <c r="I1157" s="47">
        <f>'23'!$C$11</f>
        <v>0</v>
      </c>
      <c r="J1157" s="37">
        <v>0</v>
      </c>
      <c r="K1157" s="37">
        <f>VLOOKUP($C1157,'23'!$A$19:$O$300,15,FALSE)</f>
        <v>0</v>
      </c>
      <c r="L1157" s="37">
        <f>VLOOKUP($C1157,'23'!$A$19:$O$300,14,FALSE)</f>
        <v>0</v>
      </c>
      <c r="M1157" s="37">
        <f>VLOOKUP($C1157,'23'!$A$19:$O$300,13,FALSE)</f>
        <v>0</v>
      </c>
      <c r="N1157" s="37">
        <f t="shared" si="54"/>
        <v>0</v>
      </c>
      <c r="O1157" s="37">
        <f>'23'!$L$67</f>
        <v>0</v>
      </c>
      <c r="P1157" s="37" t="str">
        <f>VLOOKUP($C1157,'23'!$A$19:$P$300,16,FALSE)</f>
        <v xml:space="preserve"> </v>
      </c>
      <c r="Q1157" s="37">
        <f>'23'!$K$67</f>
        <v>0</v>
      </c>
    </row>
    <row r="1158" spans="1:17" x14ac:dyDescent="0.25">
      <c r="A1158" s="46">
        <f t="shared" si="55"/>
        <v>23</v>
      </c>
      <c r="C1158" s="37" t="str">
        <f>'23'!$A$68</f>
        <v xml:space="preserve"> </v>
      </c>
      <c r="E1158" s="37" t="str">
        <f t="shared" si="53"/>
        <v>PV23</v>
      </c>
      <c r="F1158" s="37" t="s">
        <v>327</v>
      </c>
      <c r="G1158" s="37" t="str">
        <f>'23'!$C$10</f>
        <v xml:space="preserve"> </v>
      </c>
      <c r="H1158" s="37">
        <f>VLOOKUP($C1158,'23'!$A$19:$O$300,2,FALSE)</f>
        <v>0</v>
      </c>
      <c r="I1158" s="47">
        <f>'23'!$C$11</f>
        <v>0</v>
      </c>
      <c r="J1158" s="37">
        <v>0</v>
      </c>
      <c r="K1158" s="37">
        <f>VLOOKUP($C1158,'23'!$A$19:$O$300,15,FALSE)</f>
        <v>0</v>
      </c>
      <c r="L1158" s="37">
        <f>VLOOKUP($C1158,'23'!$A$19:$O$300,14,FALSE)</f>
        <v>0</v>
      </c>
      <c r="M1158" s="37">
        <f>VLOOKUP($C1158,'23'!$A$19:$O$300,13,FALSE)</f>
        <v>0</v>
      </c>
      <c r="N1158" s="37">
        <f t="shared" si="54"/>
        <v>0</v>
      </c>
      <c r="O1158" s="37">
        <f>'23'!$L$68</f>
        <v>0</v>
      </c>
      <c r="P1158" s="37" t="str">
        <f>VLOOKUP($C1158,'23'!$A$19:$P$300,16,FALSE)</f>
        <v xml:space="preserve"> </v>
      </c>
      <c r="Q1158" s="37">
        <f>'23'!$K$68</f>
        <v>0</v>
      </c>
    </row>
    <row r="1159" spans="1:17" x14ac:dyDescent="0.25">
      <c r="A1159" s="44">
        <f t="shared" si="55"/>
        <v>24</v>
      </c>
      <c r="C1159" s="37" t="str">
        <f>'24'!$A$19</f>
        <v xml:space="preserve"> </v>
      </c>
      <c r="E1159" s="37" t="str">
        <f t="shared" si="53"/>
        <v>PV24</v>
      </c>
      <c r="F1159" s="37" t="s">
        <v>327</v>
      </c>
      <c r="G1159" s="37" t="str">
        <f>'24'!$C$10</f>
        <v xml:space="preserve"> </v>
      </c>
      <c r="H1159" s="37">
        <f>VLOOKUP($C1159,'24'!$A$19:$O$300,2,FALSE)</f>
        <v>0</v>
      </c>
      <c r="I1159" s="47">
        <f>'24'!$C$11</f>
        <v>0</v>
      </c>
      <c r="J1159" s="37">
        <v>0</v>
      </c>
      <c r="K1159" s="37">
        <f>VLOOKUP($C1159,'24'!$A$19:$O$300,15,FALSE)</f>
        <v>0</v>
      </c>
      <c r="L1159" s="37">
        <f>VLOOKUP($C1159,'24'!$A$19:$O$300,14,FALSE)</f>
        <v>0</v>
      </c>
      <c r="M1159" s="37">
        <f>VLOOKUP($C1159,'24'!$A$19:$O$300,13,FALSE)</f>
        <v>0</v>
      </c>
      <c r="N1159" s="37">
        <f t="shared" si="54"/>
        <v>0</v>
      </c>
      <c r="O1159" s="37">
        <f>'24'!$L$19</f>
        <v>0</v>
      </c>
      <c r="P1159" s="37" t="str">
        <f>VLOOKUP($C1159,'24'!$A$19:$P$300,16,FALSE)</f>
        <v xml:space="preserve"> </v>
      </c>
      <c r="Q1159" s="37">
        <f>'24'!$K$19</f>
        <v>0</v>
      </c>
    </row>
    <row r="1160" spans="1:17" x14ac:dyDescent="0.25">
      <c r="A1160" s="44">
        <f t="shared" si="55"/>
        <v>24</v>
      </c>
      <c r="C1160" s="37" t="str">
        <f>'24'!$A$20</f>
        <v xml:space="preserve"> </v>
      </c>
      <c r="E1160" s="37" t="str">
        <f t="shared" si="53"/>
        <v>PV24</v>
      </c>
      <c r="F1160" s="37" t="s">
        <v>327</v>
      </c>
      <c r="G1160" s="37" t="str">
        <f>'24'!$C$10</f>
        <v xml:space="preserve"> </v>
      </c>
      <c r="H1160" s="37">
        <f>VLOOKUP($C1160,'24'!$A$19:$O$300,2,FALSE)</f>
        <v>0</v>
      </c>
      <c r="I1160" s="47">
        <f>'24'!$C$11</f>
        <v>0</v>
      </c>
      <c r="J1160" s="37">
        <v>0</v>
      </c>
      <c r="K1160" s="37">
        <f>VLOOKUP($C1160,'24'!$A$19:$O$300,15,FALSE)</f>
        <v>0</v>
      </c>
      <c r="L1160" s="37">
        <f>VLOOKUP($C1160,'24'!$A$19:$O$300,14,FALSE)</f>
        <v>0</v>
      </c>
      <c r="M1160" s="37">
        <f>VLOOKUP($C1160,'24'!$A$19:$O$300,13,FALSE)</f>
        <v>0</v>
      </c>
      <c r="N1160" s="37">
        <f t="shared" si="54"/>
        <v>0</v>
      </c>
      <c r="O1160" s="37">
        <f>'24'!$L$20</f>
        <v>0</v>
      </c>
      <c r="P1160" s="37" t="str">
        <f>VLOOKUP($C1160,'24'!$A$19:$P$300,16,FALSE)</f>
        <v xml:space="preserve"> </v>
      </c>
      <c r="Q1160" s="37">
        <f>'24'!$K$20</f>
        <v>0</v>
      </c>
    </row>
    <row r="1161" spans="1:17" x14ac:dyDescent="0.25">
      <c r="A1161" s="44">
        <f t="shared" si="55"/>
        <v>24</v>
      </c>
      <c r="C1161" s="37" t="str">
        <f>'24'!$A$21</f>
        <v xml:space="preserve"> </v>
      </c>
      <c r="E1161" s="37" t="str">
        <f t="shared" si="53"/>
        <v>PV24</v>
      </c>
      <c r="F1161" s="37" t="s">
        <v>327</v>
      </c>
      <c r="G1161" s="37" t="str">
        <f>'24'!$C$10</f>
        <v xml:space="preserve"> </v>
      </c>
      <c r="H1161" s="37">
        <f>VLOOKUP($C1161,'24'!$A$19:$O$300,2,FALSE)</f>
        <v>0</v>
      </c>
      <c r="I1161" s="47">
        <f>'24'!$C$11</f>
        <v>0</v>
      </c>
      <c r="J1161" s="37">
        <v>0</v>
      </c>
      <c r="K1161" s="37">
        <f>VLOOKUP($C1161,'24'!$A$19:$O$300,15,FALSE)</f>
        <v>0</v>
      </c>
      <c r="L1161" s="37">
        <f>VLOOKUP($C1161,'24'!$A$19:$O$300,14,FALSE)</f>
        <v>0</v>
      </c>
      <c r="M1161" s="37">
        <f>VLOOKUP($C1161,'24'!$A$19:$O$300,13,FALSE)</f>
        <v>0</v>
      </c>
      <c r="N1161" s="37">
        <f t="shared" si="54"/>
        <v>0</v>
      </c>
      <c r="O1161" s="37">
        <f>'24'!$L$21</f>
        <v>0</v>
      </c>
      <c r="P1161" s="37" t="str">
        <f>VLOOKUP($C1161,'24'!$A$19:$P$300,16,FALSE)</f>
        <v xml:space="preserve"> </v>
      </c>
      <c r="Q1161" s="37">
        <f>'24'!$K$21</f>
        <v>0</v>
      </c>
    </row>
    <row r="1162" spans="1:17" x14ac:dyDescent="0.25">
      <c r="A1162" s="44">
        <f t="shared" si="55"/>
        <v>24</v>
      </c>
      <c r="C1162" s="37" t="str">
        <f>'24'!$A$22</f>
        <v xml:space="preserve"> </v>
      </c>
      <c r="E1162" s="37" t="str">
        <f t="shared" ref="E1162:E1225" si="56">CONCATENATE("PV",A1162)</f>
        <v>PV24</v>
      </c>
      <c r="F1162" s="37" t="s">
        <v>327</v>
      </c>
      <c r="G1162" s="37" t="str">
        <f>'24'!$C$10</f>
        <v xml:space="preserve"> </v>
      </c>
      <c r="H1162" s="37">
        <f>VLOOKUP($C1162,'24'!$A$19:$O$300,2,FALSE)</f>
        <v>0</v>
      </c>
      <c r="I1162" s="47">
        <f>'24'!$C$11</f>
        <v>0</v>
      </c>
      <c r="J1162" s="37">
        <v>0</v>
      </c>
      <c r="K1162" s="37">
        <f>VLOOKUP($C1162,'24'!$A$19:$O$300,15,FALSE)</f>
        <v>0</v>
      </c>
      <c r="L1162" s="37">
        <f>VLOOKUP($C1162,'24'!$A$19:$O$300,14,FALSE)</f>
        <v>0</v>
      </c>
      <c r="M1162" s="37">
        <f>VLOOKUP($C1162,'24'!$A$19:$O$300,13,FALSE)</f>
        <v>0</v>
      </c>
      <c r="N1162" s="37">
        <f t="shared" ref="N1162:N1225" si="57">H1162</f>
        <v>0</v>
      </c>
      <c r="O1162" s="37">
        <f>'24'!$L$22</f>
        <v>0</v>
      </c>
      <c r="P1162" s="37" t="str">
        <f>VLOOKUP($C1162,'24'!$A$19:$P$300,16,FALSE)</f>
        <v xml:space="preserve"> </v>
      </c>
      <c r="Q1162" s="37">
        <f>'24'!$K$22</f>
        <v>0</v>
      </c>
    </row>
    <row r="1163" spans="1:17" x14ac:dyDescent="0.25">
      <c r="A1163" s="44">
        <f t="shared" si="55"/>
        <v>24</v>
      </c>
      <c r="C1163" s="37" t="str">
        <f>'24'!$A$23</f>
        <v xml:space="preserve"> </v>
      </c>
      <c r="E1163" s="37" t="str">
        <f t="shared" si="56"/>
        <v>PV24</v>
      </c>
      <c r="F1163" s="37" t="s">
        <v>327</v>
      </c>
      <c r="G1163" s="37" t="str">
        <f>'24'!$C$10</f>
        <v xml:space="preserve"> </v>
      </c>
      <c r="H1163" s="37">
        <f>VLOOKUP($C1163,'24'!$A$19:$O$300,2,FALSE)</f>
        <v>0</v>
      </c>
      <c r="I1163" s="47">
        <f>'24'!$C$11</f>
        <v>0</v>
      </c>
      <c r="J1163" s="37">
        <v>0</v>
      </c>
      <c r="K1163" s="37">
        <f>VLOOKUP($C1163,'24'!$A$19:$O$300,15,FALSE)</f>
        <v>0</v>
      </c>
      <c r="L1163" s="37">
        <f>VLOOKUP($C1163,'24'!$A$19:$O$300,14,FALSE)</f>
        <v>0</v>
      </c>
      <c r="M1163" s="37">
        <f>VLOOKUP($C1163,'24'!$A$19:$O$300,13,FALSE)</f>
        <v>0</v>
      </c>
      <c r="N1163" s="37">
        <f t="shared" si="57"/>
        <v>0</v>
      </c>
      <c r="O1163" s="37">
        <f>'24'!$L$23</f>
        <v>0</v>
      </c>
      <c r="P1163" s="37" t="str">
        <f>VLOOKUP($C1163,'24'!$A$19:$P$300,16,FALSE)</f>
        <v xml:space="preserve"> </v>
      </c>
      <c r="Q1163" s="37">
        <f>'24'!$K$23</f>
        <v>0</v>
      </c>
    </row>
    <row r="1164" spans="1:17" x14ac:dyDescent="0.25">
      <c r="A1164" s="44">
        <f t="shared" si="55"/>
        <v>24</v>
      </c>
      <c r="C1164" s="37" t="str">
        <f>'24'!$A$24</f>
        <v xml:space="preserve"> </v>
      </c>
      <c r="E1164" s="37" t="str">
        <f t="shared" si="56"/>
        <v>PV24</v>
      </c>
      <c r="F1164" s="37" t="s">
        <v>327</v>
      </c>
      <c r="G1164" s="37" t="str">
        <f>'24'!$C$10</f>
        <v xml:space="preserve"> </v>
      </c>
      <c r="H1164" s="37">
        <f>VLOOKUP($C1164,'24'!$A$19:$O$300,2,FALSE)</f>
        <v>0</v>
      </c>
      <c r="I1164" s="47">
        <f>'24'!$C$11</f>
        <v>0</v>
      </c>
      <c r="J1164" s="37">
        <v>0</v>
      </c>
      <c r="K1164" s="37">
        <f>VLOOKUP($C1164,'24'!$A$19:$O$300,15,FALSE)</f>
        <v>0</v>
      </c>
      <c r="L1164" s="37">
        <f>VLOOKUP($C1164,'24'!$A$19:$O$300,14,FALSE)</f>
        <v>0</v>
      </c>
      <c r="M1164" s="37">
        <f>VLOOKUP($C1164,'24'!$A$19:$O$300,13,FALSE)</f>
        <v>0</v>
      </c>
      <c r="N1164" s="37">
        <f t="shared" si="57"/>
        <v>0</v>
      </c>
      <c r="O1164" s="37">
        <f>'24'!$L$24</f>
        <v>0</v>
      </c>
      <c r="P1164" s="37" t="str">
        <f>VLOOKUP($C1164,'24'!$A$19:$P$300,16,FALSE)</f>
        <v xml:space="preserve"> </v>
      </c>
      <c r="Q1164" s="37">
        <f>'24'!$K$24</f>
        <v>0</v>
      </c>
    </row>
    <row r="1165" spans="1:17" x14ac:dyDescent="0.25">
      <c r="A1165" s="44">
        <f t="shared" si="55"/>
        <v>24</v>
      </c>
      <c r="C1165" s="37" t="str">
        <f>'24'!$A$25</f>
        <v xml:space="preserve"> </v>
      </c>
      <c r="E1165" s="37" t="str">
        <f t="shared" si="56"/>
        <v>PV24</v>
      </c>
      <c r="F1165" s="37" t="s">
        <v>327</v>
      </c>
      <c r="G1165" s="37" t="str">
        <f>'24'!$C$10</f>
        <v xml:space="preserve"> </v>
      </c>
      <c r="H1165" s="37">
        <f>VLOOKUP($C1165,'24'!$A$19:$O$300,2,FALSE)</f>
        <v>0</v>
      </c>
      <c r="I1165" s="47">
        <f>'24'!$C$11</f>
        <v>0</v>
      </c>
      <c r="J1165" s="37">
        <v>0</v>
      </c>
      <c r="K1165" s="37">
        <f>VLOOKUP($C1165,'24'!$A$19:$O$300,15,FALSE)</f>
        <v>0</v>
      </c>
      <c r="L1165" s="37">
        <f>VLOOKUP($C1165,'24'!$A$19:$O$300,14,FALSE)</f>
        <v>0</v>
      </c>
      <c r="M1165" s="37">
        <f>VLOOKUP($C1165,'24'!$A$19:$O$300,13,FALSE)</f>
        <v>0</v>
      </c>
      <c r="N1165" s="37">
        <f t="shared" si="57"/>
        <v>0</v>
      </c>
      <c r="O1165" s="37">
        <f>'24'!$L$25</f>
        <v>0</v>
      </c>
      <c r="P1165" s="37" t="str">
        <f>VLOOKUP($C1165,'24'!$A$19:$P$300,16,FALSE)</f>
        <v xml:space="preserve"> </v>
      </c>
      <c r="Q1165" s="37">
        <f>'24'!$K$25</f>
        <v>0</v>
      </c>
    </row>
    <row r="1166" spans="1:17" x14ac:dyDescent="0.25">
      <c r="A1166" s="44">
        <f t="shared" si="55"/>
        <v>24</v>
      </c>
      <c r="C1166" s="37" t="str">
        <f>'24'!$A$26</f>
        <v xml:space="preserve"> </v>
      </c>
      <c r="E1166" s="37" t="str">
        <f t="shared" si="56"/>
        <v>PV24</v>
      </c>
      <c r="F1166" s="37" t="s">
        <v>327</v>
      </c>
      <c r="G1166" s="37" t="str">
        <f>'24'!$C$10</f>
        <v xml:space="preserve"> </v>
      </c>
      <c r="H1166" s="37">
        <f>VLOOKUP($C1166,'24'!$A$19:$O$300,2,FALSE)</f>
        <v>0</v>
      </c>
      <c r="I1166" s="47">
        <f>'24'!$C$11</f>
        <v>0</v>
      </c>
      <c r="J1166" s="37">
        <v>0</v>
      </c>
      <c r="K1166" s="37">
        <f>VLOOKUP($C1166,'24'!$A$19:$O$300,15,FALSE)</f>
        <v>0</v>
      </c>
      <c r="L1166" s="37">
        <f>VLOOKUP($C1166,'24'!$A$19:$O$300,14,FALSE)</f>
        <v>0</v>
      </c>
      <c r="M1166" s="37">
        <f>VLOOKUP($C1166,'24'!$A$19:$O$300,13,FALSE)</f>
        <v>0</v>
      </c>
      <c r="N1166" s="37">
        <f t="shared" si="57"/>
        <v>0</v>
      </c>
      <c r="O1166" s="37">
        <f>'24'!$L$26</f>
        <v>0</v>
      </c>
      <c r="P1166" s="37" t="str">
        <f>VLOOKUP($C1166,'24'!$A$19:$P$300,16,FALSE)</f>
        <v xml:space="preserve"> </v>
      </c>
      <c r="Q1166" s="37">
        <f>'24'!$K$26</f>
        <v>0</v>
      </c>
    </row>
    <row r="1167" spans="1:17" x14ac:dyDescent="0.25">
      <c r="A1167" s="44">
        <f t="shared" si="55"/>
        <v>24</v>
      </c>
      <c r="C1167" s="37" t="str">
        <f>'24'!$A$27</f>
        <v xml:space="preserve"> </v>
      </c>
      <c r="E1167" s="37" t="str">
        <f t="shared" si="56"/>
        <v>PV24</v>
      </c>
      <c r="F1167" s="37" t="s">
        <v>327</v>
      </c>
      <c r="G1167" s="37" t="str">
        <f>'24'!$C$10</f>
        <v xml:space="preserve"> </v>
      </c>
      <c r="H1167" s="37">
        <f>VLOOKUP($C1167,'24'!$A$19:$O$300,2,FALSE)</f>
        <v>0</v>
      </c>
      <c r="I1167" s="47">
        <f>'24'!$C$11</f>
        <v>0</v>
      </c>
      <c r="J1167" s="37">
        <v>0</v>
      </c>
      <c r="K1167" s="37">
        <f>VLOOKUP($C1167,'24'!$A$19:$O$300,15,FALSE)</f>
        <v>0</v>
      </c>
      <c r="L1167" s="37">
        <f>VLOOKUP($C1167,'24'!$A$19:$O$300,14,FALSE)</f>
        <v>0</v>
      </c>
      <c r="M1167" s="37">
        <f>VLOOKUP($C1167,'24'!$A$19:$O$300,13,FALSE)</f>
        <v>0</v>
      </c>
      <c r="N1167" s="37">
        <f t="shared" si="57"/>
        <v>0</v>
      </c>
      <c r="O1167" s="37">
        <f>'24'!$L$27</f>
        <v>0</v>
      </c>
      <c r="P1167" s="37" t="str">
        <f>VLOOKUP($C1167,'24'!$A$19:$P$300,16,FALSE)</f>
        <v xml:space="preserve"> </v>
      </c>
      <c r="Q1167" s="37">
        <f>'24'!$K$27</f>
        <v>0</v>
      </c>
    </row>
    <row r="1168" spans="1:17" x14ac:dyDescent="0.25">
      <c r="A1168" s="44">
        <f t="shared" si="55"/>
        <v>24</v>
      </c>
      <c r="C1168" s="37" t="str">
        <f>'24'!$A$28</f>
        <v xml:space="preserve"> </v>
      </c>
      <c r="E1168" s="37" t="str">
        <f t="shared" si="56"/>
        <v>PV24</v>
      </c>
      <c r="F1168" s="37" t="s">
        <v>327</v>
      </c>
      <c r="G1168" s="37" t="str">
        <f>'24'!$C$10</f>
        <v xml:space="preserve"> </v>
      </c>
      <c r="H1168" s="37">
        <f>VLOOKUP($C1168,'24'!$A$19:$O$300,2,FALSE)</f>
        <v>0</v>
      </c>
      <c r="I1168" s="47">
        <f>'24'!$C$11</f>
        <v>0</v>
      </c>
      <c r="J1168" s="37">
        <v>0</v>
      </c>
      <c r="K1168" s="37">
        <f>VLOOKUP($C1168,'24'!$A$19:$O$300,15,FALSE)</f>
        <v>0</v>
      </c>
      <c r="L1168" s="37">
        <f>VLOOKUP($C1168,'24'!$A$19:$O$300,14,FALSE)</f>
        <v>0</v>
      </c>
      <c r="M1168" s="37">
        <f>VLOOKUP($C1168,'24'!$A$19:$O$300,13,FALSE)</f>
        <v>0</v>
      </c>
      <c r="N1168" s="37">
        <f t="shared" si="57"/>
        <v>0</v>
      </c>
      <c r="O1168" s="37">
        <f>'24'!$L$28</f>
        <v>0</v>
      </c>
      <c r="P1168" s="37" t="str">
        <f>VLOOKUP($C1168,'24'!$A$19:$P$300,16,FALSE)</f>
        <v xml:space="preserve"> </v>
      </c>
      <c r="Q1168" s="37">
        <f>'24'!$K$28</f>
        <v>0</v>
      </c>
    </row>
    <row r="1169" spans="1:17" x14ac:dyDescent="0.25">
      <c r="A1169" s="44">
        <f t="shared" si="55"/>
        <v>24</v>
      </c>
      <c r="C1169" s="37" t="str">
        <f>'24'!$A$29</f>
        <v xml:space="preserve"> </v>
      </c>
      <c r="E1169" s="37" t="str">
        <f t="shared" si="56"/>
        <v>PV24</v>
      </c>
      <c r="F1169" s="37" t="s">
        <v>327</v>
      </c>
      <c r="G1169" s="37" t="str">
        <f>'24'!$C$10</f>
        <v xml:space="preserve"> </v>
      </c>
      <c r="H1169" s="37">
        <f>VLOOKUP($C1169,'24'!$A$19:$O$300,2,FALSE)</f>
        <v>0</v>
      </c>
      <c r="I1169" s="47">
        <f>'24'!$C$11</f>
        <v>0</v>
      </c>
      <c r="J1169" s="37">
        <v>0</v>
      </c>
      <c r="K1169" s="37">
        <f>VLOOKUP($C1169,'24'!$A$19:$O$300,15,FALSE)</f>
        <v>0</v>
      </c>
      <c r="L1169" s="37">
        <f>VLOOKUP($C1169,'24'!$A$19:$O$300,14,FALSE)</f>
        <v>0</v>
      </c>
      <c r="M1169" s="37">
        <f>VLOOKUP($C1169,'24'!$A$19:$O$300,13,FALSE)</f>
        <v>0</v>
      </c>
      <c r="N1169" s="37">
        <f t="shared" si="57"/>
        <v>0</v>
      </c>
      <c r="O1169" s="37">
        <f>'24'!$L$29</f>
        <v>0</v>
      </c>
      <c r="P1169" s="37" t="str">
        <f>VLOOKUP($C1169,'24'!$A$19:$P$300,16,FALSE)</f>
        <v xml:space="preserve"> </v>
      </c>
      <c r="Q1169" s="37">
        <f>'24'!$K$29</f>
        <v>0</v>
      </c>
    </row>
    <row r="1170" spans="1:17" x14ac:dyDescent="0.25">
      <c r="A1170" s="44">
        <f t="shared" si="55"/>
        <v>24</v>
      </c>
      <c r="C1170" s="37" t="str">
        <f>'24'!$A$30</f>
        <v xml:space="preserve"> </v>
      </c>
      <c r="E1170" s="37" t="str">
        <f t="shared" si="56"/>
        <v>PV24</v>
      </c>
      <c r="F1170" s="37" t="s">
        <v>327</v>
      </c>
      <c r="G1170" s="37" t="str">
        <f>'24'!$C$10</f>
        <v xml:space="preserve"> </v>
      </c>
      <c r="H1170" s="37">
        <f>VLOOKUP($C1170,'24'!$A$19:$O$300,2,FALSE)</f>
        <v>0</v>
      </c>
      <c r="I1170" s="47">
        <f>'24'!$C$11</f>
        <v>0</v>
      </c>
      <c r="J1170" s="37">
        <v>0</v>
      </c>
      <c r="K1170" s="37">
        <f>VLOOKUP($C1170,'24'!$A$19:$O$300,15,FALSE)</f>
        <v>0</v>
      </c>
      <c r="L1170" s="37">
        <f>VLOOKUP($C1170,'24'!$A$19:$O$300,14,FALSE)</f>
        <v>0</v>
      </c>
      <c r="M1170" s="37">
        <f>VLOOKUP($C1170,'24'!$A$19:$O$300,13,FALSE)</f>
        <v>0</v>
      </c>
      <c r="N1170" s="37">
        <f t="shared" si="57"/>
        <v>0</v>
      </c>
      <c r="O1170" s="37">
        <f>'24'!$L$30</f>
        <v>0</v>
      </c>
      <c r="P1170" s="37" t="str">
        <f>VLOOKUP($C1170,'24'!$A$19:$P$300,16,FALSE)</f>
        <v xml:space="preserve"> </v>
      </c>
      <c r="Q1170" s="37">
        <f>'24'!$K$30</f>
        <v>0</v>
      </c>
    </row>
    <row r="1171" spans="1:17" x14ac:dyDescent="0.25">
      <c r="A1171" s="44">
        <f t="shared" si="55"/>
        <v>24</v>
      </c>
      <c r="C1171" s="37" t="str">
        <f>'24'!$A$31</f>
        <v xml:space="preserve"> </v>
      </c>
      <c r="E1171" s="37" t="str">
        <f t="shared" si="56"/>
        <v>PV24</v>
      </c>
      <c r="F1171" s="37" t="s">
        <v>327</v>
      </c>
      <c r="G1171" s="37" t="str">
        <f>'24'!$C$10</f>
        <v xml:space="preserve"> </v>
      </c>
      <c r="H1171" s="37">
        <f>VLOOKUP($C1171,'24'!$A$19:$O$300,2,FALSE)</f>
        <v>0</v>
      </c>
      <c r="I1171" s="47">
        <f>'24'!$C$11</f>
        <v>0</v>
      </c>
      <c r="J1171" s="37">
        <v>0</v>
      </c>
      <c r="K1171" s="37">
        <f>VLOOKUP($C1171,'24'!$A$19:$O$300,15,FALSE)</f>
        <v>0</v>
      </c>
      <c r="L1171" s="37">
        <f>VLOOKUP($C1171,'24'!$A$19:$O$300,14,FALSE)</f>
        <v>0</v>
      </c>
      <c r="M1171" s="37">
        <f>VLOOKUP($C1171,'24'!$A$19:$O$300,13,FALSE)</f>
        <v>0</v>
      </c>
      <c r="N1171" s="37">
        <f t="shared" si="57"/>
        <v>0</v>
      </c>
      <c r="O1171" s="37">
        <f>'24'!$L$31</f>
        <v>0</v>
      </c>
      <c r="P1171" s="37" t="str">
        <f>VLOOKUP($C1171,'24'!$A$19:$P$300,16,FALSE)</f>
        <v xml:space="preserve"> </v>
      </c>
      <c r="Q1171" s="37">
        <f>'24'!$K$31</f>
        <v>0</v>
      </c>
    </row>
    <row r="1172" spans="1:17" x14ac:dyDescent="0.25">
      <c r="A1172" s="44">
        <f t="shared" si="55"/>
        <v>24</v>
      </c>
      <c r="C1172" s="37" t="str">
        <f>'24'!$A$32</f>
        <v xml:space="preserve"> </v>
      </c>
      <c r="E1172" s="37" t="str">
        <f t="shared" si="56"/>
        <v>PV24</v>
      </c>
      <c r="F1172" s="37" t="s">
        <v>327</v>
      </c>
      <c r="G1172" s="37" t="str">
        <f>'24'!$C$10</f>
        <v xml:space="preserve"> </v>
      </c>
      <c r="H1172" s="37">
        <f>VLOOKUP($C1172,'24'!$A$19:$O$300,2,FALSE)</f>
        <v>0</v>
      </c>
      <c r="I1172" s="47">
        <f>'24'!$C$11</f>
        <v>0</v>
      </c>
      <c r="J1172" s="37">
        <v>0</v>
      </c>
      <c r="K1172" s="37">
        <f>VLOOKUP($C1172,'24'!$A$19:$O$300,15,FALSE)</f>
        <v>0</v>
      </c>
      <c r="L1172" s="37">
        <f>VLOOKUP($C1172,'24'!$A$19:$O$300,14,FALSE)</f>
        <v>0</v>
      </c>
      <c r="M1172" s="37">
        <f>VLOOKUP($C1172,'24'!$A$19:$O$300,13,FALSE)</f>
        <v>0</v>
      </c>
      <c r="N1172" s="37">
        <f t="shared" si="57"/>
        <v>0</v>
      </c>
      <c r="O1172" s="37">
        <f>'24'!$L$32</f>
        <v>0</v>
      </c>
      <c r="P1172" s="37" t="str">
        <f>VLOOKUP($C1172,'24'!$A$19:$P$300,16,FALSE)</f>
        <v xml:space="preserve"> </v>
      </c>
      <c r="Q1172" s="37">
        <f>'24'!$K$32</f>
        <v>0</v>
      </c>
    </row>
    <row r="1173" spans="1:17" x14ac:dyDescent="0.25">
      <c r="A1173" s="44">
        <f t="shared" si="55"/>
        <v>24</v>
      </c>
      <c r="C1173" s="37" t="str">
        <f>'24'!$A$33</f>
        <v xml:space="preserve"> </v>
      </c>
      <c r="E1173" s="37" t="str">
        <f t="shared" si="56"/>
        <v>PV24</v>
      </c>
      <c r="F1173" s="37" t="s">
        <v>327</v>
      </c>
      <c r="G1173" s="37" t="str">
        <f>'24'!$C$10</f>
        <v xml:space="preserve"> </v>
      </c>
      <c r="H1173" s="37">
        <f>VLOOKUP($C1173,'24'!$A$19:$O$300,2,FALSE)</f>
        <v>0</v>
      </c>
      <c r="I1173" s="47">
        <f>'24'!$C$11</f>
        <v>0</v>
      </c>
      <c r="J1173" s="37">
        <v>0</v>
      </c>
      <c r="K1173" s="37">
        <f>VLOOKUP($C1173,'24'!$A$19:$O$300,15,FALSE)</f>
        <v>0</v>
      </c>
      <c r="L1173" s="37">
        <f>VLOOKUP($C1173,'24'!$A$19:$O$300,14,FALSE)</f>
        <v>0</v>
      </c>
      <c r="M1173" s="37">
        <f>VLOOKUP($C1173,'24'!$A$19:$O$300,13,FALSE)</f>
        <v>0</v>
      </c>
      <c r="N1173" s="37">
        <f t="shared" si="57"/>
        <v>0</v>
      </c>
      <c r="O1173" s="37">
        <f>'24'!$L$33</f>
        <v>0</v>
      </c>
      <c r="P1173" s="37" t="str">
        <f>VLOOKUP($C1173,'24'!$A$19:$P$300,16,FALSE)</f>
        <v xml:space="preserve"> </v>
      </c>
      <c r="Q1173" s="37">
        <f>'24'!$K$33</f>
        <v>0</v>
      </c>
    </row>
    <row r="1174" spans="1:17" x14ac:dyDescent="0.25">
      <c r="A1174" s="44">
        <f t="shared" si="55"/>
        <v>24</v>
      </c>
      <c r="C1174" s="37" t="str">
        <f>'24'!$A$34</f>
        <v xml:space="preserve"> </v>
      </c>
      <c r="E1174" s="37" t="str">
        <f t="shared" si="56"/>
        <v>PV24</v>
      </c>
      <c r="F1174" s="37" t="s">
        <v>327</v>
      </c>
      <c r="G1174" s="37" t="str">
        <f>'24'!$C$10</f>
        <v xml:space="preserve"> </v>
      </c>
      <c r="H1174" s="37">
        <f>VLOOKUP($C1174,'24'!$A$19:$O$300,2,FALSE)</f>
        <v>0</v>
      </c>
      <c r="I1174" s="47">
        <f>'24'!$C$11</f>
        <v>0</v>
      </c>
      <c r="J1174" s="37">
        <v>0</v>
      </c>
      <c r="K1174" s="37">
        <f>VLOOKUP($C1174,'24'!$A$19:$O$300,15,FALSE)</f>
        <v>0</v>
      </c>
      <c r="L1174" s="37">
        <f>VLOOKUP($C1174,'24'!$A$19:$O$300,14,FALSE)</f>
        <v>0</v>
      </c>
      <c r="M1174" s="37">
        <f>VLOOKUP($C1174,'24'!$A$19:$O$300,13,FALSE)</f>
        <v>0</v>
      </c>
      <c r="N1174" s="37">
        <f t="shared" si="57"/>
        <v>0</v>
      </c>
      <c r="O1174" s="37">
        <f>'24'!$L$34</f>
        <v>0</v>
      </c>
      <c r="P1174" s="37" t="str">
        <f>VLOOKUP($C1174,'24'!$A$19:$P$300,16,FALSE)</f>
        <v xml:space="preserve"> </v>
      </c>
      <c r="Q1174" s="37">
        <f>'24'!$K$34</f>
        <v>0</v>
      </c>
    </row>
    <row r="1175" spans="1:17" x14ac:dyDescent="0.25">
      <c r="A1175" s="44">
        <f t="shared" si="55"/>
        <v>24</v>
      </c>
      <c r="C1175" s="37" t="str">
        <f>'24'!$A$35</f>
        <v xml:space="preserve"> </v>
      </c>
      <c r="E1175" s="37" t="str">
        <f t="shared" si="56"/>
        <v>PV24</v>
      </c>
      <c r="F1175" s="37" t="s">
        <v>327</v>
      </c>
      <c r="G1175" s="37" t="str">
        <f>'24'!$C$10</f>
        <v xml:space="preserve"> </v>
      </c>
      <c r="H1175" s="37">
        <f>VLOOKUP($C1175,'24'!$A$19:$O$300,2,FALSE)</f>
        <v>0</v>
      </c>
      <c r="I1175" s="47">
        <f>'24'!$C$11</f>
        <v>0</v>
      </c>
      <c r="J1175" s="37">
        <v>0</v>
      </c>
      <c r="K1175" s="37">
        <f>VLOOKUP($C1175,'24'!$A$19:$O$300,15,FALSE)</f>
        <v>0</v>
      </c>
      <c r="L1175" s="37">
        <f>VLOOKUP($C1175,'24'!$A$19:$O$300,14,FALSE)</f>
        <v>0</v>
      </c>
      <c r="M1175" s="37">
        <f>VLOOKUP($C1175,'24'!$A$19:$O$300,13,FALSE)</f>
        <v>0</v>
      </c>
      <c r="N1175" s="37">
        <f t="shared" si="57"/>
        <v>0</v>
      </c>
      <c r="O1175" s="37">
        <f>'24'!$L$35</f>
        <v>0</v>
      </c>
      <c r="P1175" s="37" t="str">
        <f>VLOOKUP($C1175,'24'!$A$19:$P$300,16,FALSE)</f>
        <v xml:space="preserve"> </v>
      </c>
      <c r="Q1175" s="37">
        <f>'24'!$K$35</f>
        <v>0</v>
      </c>
    </row>
    <row r="1176" spans="1:17" x14ac:dyDescent="0.25">
      <c r="A1176" s="44">
        <f t="shared" si="55"/>
        <v>24</v>
      </c>
      <c r="C1176" s="37" t="str">
        <f>'24'!$A$36</f>
        <v xml:space="preserve"> </v>
      </c>
      <c r="E1176" s="37" t="str">
        <f t="shared" si="56"/>
        <v>PV24</v>
      </c>
      <c r="F1176" s="37" t="s">
        <v>327</v>
      </c>
      <c r="G1176" s="37" t="str">
        <f>'24'!$C$10</f>
        <v xml:space="preserve"> </v>
      </c>
      <c r="H1176" s="37">
        <f>VLOOKUP($C1176,'24'!$A$19:$O$300,2,FALSE)</f>
        <v>0</v>
      </c>
      <c r="I1176" s="47">
        <f>'24'!$C$11</f>
        <v>0</v>
      </c>
      <c r="J1176" s="37">
        <v>0</v>
      </c>
      <c r="K1176" s="37">
        <f>VLOOKUP($C1176,'24'!$A$19:$O$300,15,FALSE)</f>
        <v>0</v>
      </c>
      <c r="L1176" s="37">
        <f>VLOOKUP($C1176,'24'!$A$19:$O$300,14,FALSE)</f>
        <v>0</v>
      </c>
      <c r="M1176" s="37">
        <f>VLOOKUP($C1176,'24'!$A$19:$O$300,13,FALSE)</f>
        <v>0</v>
      </c>
      <c r="N1176" s="37">
        <f t="shared" si="57"/>
        <v>0</v>
      </c>
      <c r="O1176" s="37">
        <f>'24'!$L$36</f>
        <v>0</v>
      </c>
      <c r="P1176" s="37" t="str">
        <f>VLOOKUP($C1176,'24'!$A$19:$P$300,16,FALSE)</f>
        <v xml:space="preserve"> </v>
      </c>
      <c r="Q1176" s="37">
        <f>'24'!$K$36</f>
        <v>0</v>
      </c>
    </row>
    <row r="1177" spans="1:17" x14ac:dyDescent="0.25">
      <c r="A1177" s="44">
        <f t="shared" si="55"/>
        <v>24</v>
      </c>
      <c r="C1177" s="37" t="str">
        <f>'24'!$A$37</f>
        <v xml:space="preserve"> </v>
      </c>
      <c r="E1177" s="37" t="str">
        <f t="shared" si="56"/>
        <v>PV24</v>
      </c>
      <c r="F1177" s="37" t="s">
        <v>327</v>
      </c>
      <c r="G1177" s="37" t="str">
        <f>'24'!$C$10</f>
        <v xml:space="preserve"> </v>
      </c>
      <c r="H1177" s="37">
        <f>VLOOKUP($C1177,'24'!$A$19:$O$300,2,FALSE)</f>
        <v>0</v>
      </c>
      <c r="I1177" s="47">
        <f>'24'!$C$11</f>
        <v>0</v>
      </c>
      <c r="J1177" s="37">
        <v>0</v>
      </c>
      <c r="K1177" s="37">
        <f>VLOOKUP($C1177,'24'!$A$19:$O$300,15,FALSE)</f>
        <v>0</v>
      </c>
      <c r="L1177" s="37">
        <f>VLOOKUP($C1177,'24'!$A$19:$O$300,14,FALSE)</f>
        <v>0</v>
      </c>
      <c r="M1177" s="37">
        <f>VLOOKUP($C1177,'24'!$A$19:$O$300,13,FALSE)</f>
        <v>0</v>
      </c>
      <c r="N1177" s="37">
        <f t="shared" si="57"/>
        <v>0</v>
      </c>
      <c r="O1177" s="37">
        <f>'24'!$L$37</f>
        <v>0</v>
      </c>
      <c r="P1177" s="37" t="str">
        <f>VLOOKUP($C1177,'24'!$A$19:$P$300,16,FALSE)</f>
        <v xml:space="preserve"> </v>
      </c>
      <c r="Q1177" s="37">
        <f>'24'!$K$37</f>
        <v>0</v>
      </c>
    </row>
    <row r="1178" spans="1:17" x14ac:dyDescent="0.25">
      <c r="A1178" s="44">
        <f t="shared" si="55"/>
        <v>24</v>
      </c>
      <c r="C1178" s="37" t="str">
        <f>'24'!$A$38</f>
        <v xml:space="preserve"> </v>
      </c>
      <c r="E1178" s="37" t="str">
        <f t="shared" si="56"/>
        <v>PV24</v>
      </c>
      <c r="F1178" s="37" t="s">
        <v>327</v>
      </c>
      <c r="G1178" s="37" t="str">
        <f>'24'!$C$10</f>
        <v xml:space="preserve"> </v>
      </c>
      <c r="H1178" s="37">
        <f>VLOOKUP($C1178,'24'!$A$19:$O$300,2,FALSE)</f>
        <v>0</v>
      </c>
      <c r="I1178" s="47">
        <f>'24'!$C$11</f>
        <v>0</v>
      </c>
      <c r="J1178" s="37">
        <v>0</v>
      </c>
      <c r="K1178" s="37">
        <f>VLOOKUP($C1178,'24'!$A$19:$O$300,15,FALSE)</f>
        <v>0</v>
      </c>
      <c r="L1178" s="37">
        <f>VLOOKUP($C1178,'24'!$A$19:$O$300,14,FALSE)</f>
        <v>0</v>
      </c>
      <c r="M1178" s="37">
        <f>VLOOKUP($C1178,'24'!$A$19:$O$300,13,FALSE)</f>
        <v>0</v>
      </c>
      <c r="N1178" s="37">
        <f t="shared" si="57"/>
        <v>0</v>
      </c>
      <c r="O1178" s="37">
        <f>'24'!$L$38</f>
        <v>0</v>
      </c>
      <c r="P1178" s="37" t="str">
        <f>VLOOKUP($C1178,'24'!$A$19:$P$300,16,FALSE)</f>
        <v xml:space="preserve"> </v>
      </c>
      <c r="Q1178" s="37">
        <f>'24'!$K$38</f>
        <v>0</v>
      </c>
    </row>
    <row r="1179" spans="1:17" x14ac:dyDescent="0.25">
      <c r="A1179" s="44">
        <f t="shared" si="55"/>
        <v>24</v>
      </c>
      <c r="C1179" s="37" t="str">
        <f>'24'!$A$39</f>
        <v xml:space="preserve"> </v>
      </c>
      <c r="E1179" s="37" t="str">
        <f t="shared" si="56"/>
        <v>PV24</v>
      </c>
      <c r="F1179" s="37" t="s">
        <v>327</v>
      </c>
      <c r="G1179" s="37" t="str">
        <f>'24'!$C$10</f>
        <v xml:space="preserve"> </v>
      </c>
      <c r="H1179" s="37">
        <f>VLOOKUP($C1179,'24'!$A$19:$O$300,2,FALSE)</f>
        <v>0</v>
      </c>
      <c r="I1179" s="47">
        <f>'24'!$C$11</f>
        <v>0</v>
      </c>
      <c r="J1179" s="37">
        <v>0</v>
      </c>
      <c r="K1179" s="37">
        <f>VLOOKUP($C1179,'24'!$A$19:$O$300,15,FALSE)</f>
        <v>0</v>
      </c>
      <c r="L1179" s="37">
        <f>VLOOKUP($C1179,'24'!$A$19:$O$300,14,FALSE)</f>
        <v>0</v>
      </c>
      <c r="M1179" s="37">
        <f>VLOOKUP($C1179,'24'!$A$19:$O$300,13,FALSE)</f>
        <v>0</v>
      </c>
      <c r="N1179" s="37">
        <f t="shared" si="57"/>
        <v>0</v>
      </c>
      <c r="O1179" s="37">
        <f>'24'!$L$39</f>
        <v>0</v>
      </c>
      <c r="P1179" s="37" t="str">
        <f>VLOOKUP($C1179,'24'!$A$19:$P$300,16,FALSE)</f>
        <v xml:space="preserve"> </v>
      </c>
      <c r="Q1179" s="37">
        <f>'24'!$K$39</f>
        <v>0</v>
      </c>
    </row>
    <row r="1180" spans="1:17" x14ac:dyDescent="0.25">
      <c r="A1180" s="44">
        <f t="shared" si="55"/>
        <v>24</v>
      </c>
      <c r="C1180" s="37" t="str">
        <f>'24'!$A$40</f>
        <v xml:space="preserve"> </v>
      </c>
      <c r="E1180" s="37" t="str">
        <f t="shared" si="56"/>
        <v>PV24</v>
      </c>
      <c r="F1180" s="37" t="s">
        <v>327</v>
      </c>
      <c r="G1180" s="37" t="str">
        <f>'24'!$C$10</f>
        <v xml:space="preserve"> </v>
      </c>
      <c r="H1180" s="37">
        <f>VLOOKUP($C1180,'24'!$A$19:$O$300,2,FALSE)</f>
        <v>0</v>
      </c>
      <c r="I1180" s="47">
        <f>'24'!$C$11</f>
        <v>0</v>
      </c>
      <c r="J1180" s="37">
        <v>0</v>
      </c>
      <c r="K1180" s="37">
        <f>VLOOKUP($C1180,'24'!$A$19:$O$300,15,FALSE)</f>
        <v>0</v>
      </c>
      <c r="L1180" s="37">
        <f>VLOOKUP($C1180,'24'!$A$19:$O$300,14,FALSE)</f>
        <v>0</v>
      </c>
      <c r="M1180" s="37">
        <f>VLOOKUP($C1180,'24'!$A$19:$O$300,13,FALSE)</f>
        <v>0</v>
      </c>
      <c r="N1180" s="37">
        <f t="shared" si="57"/>
        <v>0</v>
      </c>
      <c r="O1180" s="37">
        <f>'24'!$L$40</f>
        <v>0</v>
      </c>
      <c r="P1180" s="37" t="str">
        <f>VLOOKUP($C1180,'24'!$A$19:$P$300,16,FALSE)</f>
        <v xml:space="preserve"> </v>
      </c>
      <c r="Q1180" s="37">
        <f>'24'!$K$40</f>
        <v>0</v>
      </c>
    </row>
    <row r="1181" spans="1:17" x14ac:dyDescent="0.25">
      <c r="A1181" s="44">
        <f t="shared" si="55"/>
        <v>24</v>
      </c>
      <c r="C1181" s="37" t="str">
        <f>'24'!$A$41</f>
        <v xml:space="preserve"> </v>
      </c>
      <c r="E1181" s="37" t="str">
        <f t="shared" si="56"/>
        <v>PV24</v>
      </c>
      <c r="F1181" s="37" t="s">
        <v>327</v>
      </c>
      <c r="G1181" s="37" t="str">
        <f>'24'!$C$10</f>
        <v xml:space="preserve"> </v>
      </c>
      <c r="H1181" s="37">
        <f>VLOOKUP($C1181,'24'!$A$19:$O$300,2,FALSE)</f>
        <v>0</v>
      </c>
      <c r="I1181" s="47">
        <f>'24'!$C$11</f>
        <v>0</v>
      </c>
      <c r="J1181" s="37">
        <v>0</v>
      </c>
      <c r="K1181" s="37">
        <f>VLOOKUP($C1181,'24'!$A$19:$O$300,15,FALSE)</f>
        <v>0</v>
      </c>
      <c r="L1181" s="37">
        <f>VLOOKUP($C1181,'24'!$A$19:$O$300,14,FALSE)</f>
        <v>0</v>
      </c>
      <c r="M1181" s="37">
        <f>VLOOKUP($C1181,'24'!$A$19:$O$300,13,FALSE)</f>
        <v>0</v>
      </c>
      <c r="N1181" s="37">
        <f t="shared" si="57"/>
        <v>0</v>
      </c>
      <c r="O1181" s="37">
        <f>'24'!$L$41</f>
        <v>0</v>
      </c>
      <c r="P1181" s="37" t="str">
        <f>VLOOKUP($C1181,'24'!$A$19:$P$300,16,FALSE)</f>
        <v xml:space="preserve"> </v>
      </c>
      <c r="Q1181" s="37">
        <f>'24'!$K$41</f>
        <v>0</v>
      </c>
    </row>
    <row r="1182" spans="1:17" x14ac:dyDescent="0.25">
      <c r="A1182" s="44">
        <f t="shared" si="55"/>
        <v>24</v>
      </c>
      <c r="C1182" s="37" t="str">
        <f>'24'!$A$42</f>
        <v xml:space="preserve"> </v>
      </c>
      <c r="E1182" s="37" t="str">
        <f t="shared" si="56"/>
        <v>PV24</v>
      </c>
      <c r="F1182" s="37" t="s">
        <v>327</v>
      </c>
      <c r="G1182" s="37" t="str">
        <f>'24'!$C$10</f>
        <v xml:space="preserve"> </v>
      </c>
      <c r="H1182" s="37">
        <f>VLOOKUP($C1182,'24'!$A$19:$O$300,2,FALSE)</f>
        <v>0</v>
      </c>
      <c r="I1182" s="47">
        <f>'24'!$C$11</f>
        <v>0</v>
      </c>
      <c r="J1182" s="37">
        <v>0</v>
      </c>
      <c r="K1182" s="37">
        <f>VLOOKUP($C1182,'24'!$A$19:$O$300,15,FALSE)</f>
        <v>0</v>
      </c>
      <c r="L1182" s="37">
        <f>VLOOKUP($C1182,'24'!$A$19:$O$300,14,FALSE)</f>
        <v>0</v>
      </c>
      <c r="M1182" s="37">
        <f>VLOOKUP($C1182,'24'!$A$19:$O$300,13,FALSE)</f>
        <v>0</v>
      </c>
      <c r="N1182" s="37">
        <f t="shared" si="57"/>
        <v>0</v>
      </c>
      <c r="O1182" s="37">
        <f>'24'!$L$42</f>
        <v>0</v>
      </c>
      <c r="P1182" s="37" t="str">
        <f>VLOOKUP($C1182,'24'!$A$19:$P$300,16,FALSE)</f>
        <v xml:space="preserve"> </v>
      </c>
      <c r="Q1182" s="37">
        <f>'24'!$K$42</f>
        <v>0</v>
      </c>
    </row>
    <row r="1183" spans="1:17" x14ac:dyDescent="0.25">
      <c r="A1183" s="44">
        <f t="shared" si="55"/>
        <v>24</v>
      </c>
      <c r="C1183" s="37" t="str">
        <f>'24'!$A$43</f>
        <v xml:space="preserve"> </v>
      </c>
      <c r="E1183" s="37" t="str">
        <f t="shared" si="56"/>
        <v>PV24</v>
      </c>
      <c r="F1183" s="37" t="s">
        <v>327</v>
      </c>
      <c r="G1183" s="37" t="str">
        <f>'24'!$C$10</f>
        <v xml:space="preserve"> </v>
      </c>
      <c r="H1183" s="37">
        <f>VLOOKUP($C1183,'24'!$A$19:$O$300,2,FALSE)</f>
        <v>0</v>
      </c>
      <c r="I1183" s="47">
        <f>'24'!$C$11</f>
        <v>0</v>
      </c>
      <c r="J1183" s="37">
        <v>0</v>
      </c>
      <c r="K1183" s="37">
        <f>VLOOKUP($C1183,'24'!$A$19:$O$300,15,FALSE)</f>
        <v>0</v>
      </c>
      <c r="L1183" s="37">
        <f>VLOOKUP($C1183,'24'!$A$19:$O$300,14,FALSE)</f>
        <v>0</v>
      </c>
      <c r="M1183" s="37">
        <f>VLOOKUP($C1183,'24'!$A$19:$O$300,13,FALSE)</f>
        <v>0</v>
      </c>
      <c r="N1183" s="37">
        <f t="shared" si="57"/>
        <v>0</v>
      </c>
      <c r="O1183" s="37">
        <f>'24'!$L$43</f>
        <v>0</v>
      </c>
      <c r="P1183" s="37" t="str">
        <f>VLOOKUP($C1183,'24'!$A$19:$P$300,16,FALSE)</f>
        <v xml:space="preserve"> </v>
      </c>
      <c r="Q1183" s="37">
        <f>'24'!$K$43</f>
        <v>0</v>
      </c>
    </row>
    <row r="1184" spans="1:17" x14ac:dyDescent="0.25">
      <c r="A1184" s="44">
        <f t="shared" si="55"/>
        <v>24</v>
      </c>
      <c r="C1184" s="37" t="str">
        <f>'24'!$A$44</f>
        <v xml:space="preserve"> </v>
      </c>
      <c r="E1184" s="37" t="str">
        <f t="shared" si="56"/>
        <v>PV24</v>
      </c>
      <c r="F1184" s="37" t="s">
        <v>327</v>
      </c>
      <c r="G1184" s="37" t="str">
        <f>'24'!$C$10</f>
        <v xml:space="preserve"> </v>
      </c>
      <c r="H1184" s="37">
        <f>VLOOKUP($C1184,'24'!$A$19:$O$300,2,FALSE)</f>
        <v>0</v>
      </c>
      <c r="I1184" s="47">
        <f>'24'!$C$11</f>
        <v>0</v>
      </c>
      <c r="J1184" s="37">
        <v>0</v>
      </c>
      <c r="K1184" s="37">
        <f>VLOOKUP($C1184,'24'!$A$19:$O$300,15,FALSE)</f>
        <v>0</v>
      </c>
      <c r="L1184" s="37">
        <f>VLOOKUP($C1184,'24'!$A$19:$O$300,14,FALSE)</f>
        <v>0</v>
      </c>
      <c r="M1184" s="37">
        <f>VLOOKUP($C1184,'24'!$A$19:$O$300,13,FALSE)</f>
        <v>0</v>
      </c>
      <c r="N1184" s="37">
        <f t="shared" si="57"/>
        <v>0</v>
      </c>
      <c r="O1184" s="37">
        <f>'24'!$L$44</f>
        <v>0</v>
      </c>
      <c r="P1184" s="37" t="str">
        <f>VLOOKUP($C1184,'24'!$A$19:$P$300,16,FALSE)</f>
        <v xml:space="preserve"> </v>
      </c>
      <c r="Q1184" s="37">
        <f>'24'!$K$44</f>
        <v>0</v>
      </c>
    </row>
    <row r="1185" spans="1:17" x14ac:dyDescent="0.25">
      <c r="A1185" s="44">
        <f t="shared" si="55"/>
        <v>24</v>
      </c>
      <c r="C1185" s="37" t="str">
        <f>'24'!$A$45</f>
        <v xml:space="preserve"> </v>
      </c>
      <c r="E1185" s="37" t="str">
        <f t="shared" si="56"/>
        <v>PV24</v>
      </c>
      <c r="F1185" s="37" t="s">
        <v>327</v>
      </c>
      <c r="G1185" s="37" t="str">
        <f>'24'!$C$10</f>
        <v xml:space="preserve"> </v>
      </c>
      <c r="H1185" s="37">
        <f>VLOOKUP($C1185,'24'!$A$19:$O$300,2,FALSE)</f>
        <v>0</v>
      </c>
      <c r="I1185" s="47">
        <f>'24'!$C$11</f>
        <v>0</v>
      </c>
      <c r="J1185" s="37">
        <v>0</v>
      </c>
      <c r="K1185" s="37">
        <f>VLOOKUP($C1185,'24'!$A$19:$O$300,15,FALSE)</f>
        <v>0</v>
      </c>
      <c r="L1185" s="37">
        <f>VLOOKUP($C1185,'24'!$A$19:$O$300,14,FALSE)</f>
        <v>0</v>
      </c>
      <c r="M1185" s="37">
        <f>VLOOKUP($C1185,'24'!$A$19:$O$300,13,FALSE)</f>
        <v>0</v>
      </c>
      <c r="N1185" s="37">
        <f t="shared" si="57"/>
        <v>0</v>
      </c>
      <c r="O1185" s="37">
        <f>'24'!$L$45</f>
        <v>0</v>
      </c>
      <c r="P1185" s="37" t="str">
        <f>VLOOKUP($C1185,'24'!$A$19:$P$300,16,FALSE)</f>
        <v xml:space="preserve"> </v>
      </c>
      <c r="Q1185" s="37">
        <f>'24'!$K$45</f>
        <v>0</v>
      </c>
    </row>
    <row r="1186" spans="1:17" x14ac:dyDescent="0.25">
      <c r="A1186" s="44">
        <f t="shared" si="55"/>
        <v>24</v>
      </c>
      <c r="C1186" s="37" t="str">
        <f>'24'!$A$46</f>
        <v xml:space="preserve"> </v>
      </c>
      <c r="E1186" s="37" t="str">
        <f t="shared" si="56"/>
        <v>PV24</v>
      </c>
      <c r="F1186" s="37" t="s">
        <v>327</v>
      </c>
      <c r="G1186" s="37" t="str">
        <f>'24'!$C$10</f>
        <v xml:space="preserve"> </v>
      </c>
      <c r="H1186" s="37">
        <f>VLOOKUP($C1186,'24'!$A$19:$O$300,2,FALSE)</f>
        <v>0</v>
      </c>
      <c r="I1186" s="47">
        <f>'24'!$C$11</f>
        <v>0</v>
      </c>
      <c r="J1186" s="37">
        <v>0</v>
      </c>
      <c r="K1186" s="37">
        <f>VLOOKUP($C1186,'24'!$A$19:$O$300,15,FALSE)</f>
        <v>0</v>
      </c>
      <c r="L1186" s="37">
        <f>VLOOKUP($C1186,'24'!$A$19:$O$300,14,FALSE)</f>
        <v>0</v>
      </c>
      <c r="M1186" s="37">
        <f>VLOOKUP($C1186,'24'!$A$19:$O$300,13,FALSE)</f>
        <v>0</v>
      </c>
      <c r="N1186" s="37">
        <f t="shared" si="57"/>
        <v>0</v>
      </c>
      <c r="O1186" s="37">
        <f>'24'!$L$46</f>
        <v>0</v>
      </c>
      <c r="P1186" s="37" t="str">
        <f>VLOOKUP($C1186,'24'!$A$19:$P$300,16,FALSE)</f>
        <v xml:space="preserve"> </v>
      </c>
      <c r="Q1186" s="37">
        <f>'24'!$K$46</f>
        <v>0</v>
      </c>
    </row>
    <row r="1187" spans="1:17" x14ac:dyDescent="0.25">
      <c r="A1187" s="44">
        <f t="shared" si="55"/>
        <v>24</v>
      </c>
      <c r="C1187" s="37" t="str">
        <f>'24'!$A$47</f>
        <v xml:space="preserve"> </v>
      </c>
      <c r="E1187" s="37" t="str">
        <f t="shared" si="56"/>
        <v>PV24</v>
      </c>
      <c r="F1187" s="37" t="s">
        <v>327</v>
      </c>
      <c r="G1187" s="37" t="str">
        <f>'24'!$C$10</f>
        <v xml:space="preserve"> </v>
      </c>
      <c r="H1187" s="37">
        <f>VLOOKUP($C1187,'24'!$A$19:$O$300,2,FALSE)</f>
        <v>0</v>
      </c>
      <c r="I1187" s="47">
        <f>'24'!$C$11</f>
        <v>0</v>
      </c>
      <c r="J1187" s="37">
        <v>0</v>
      </c>
      <c r="K1187" s="37">
        <f>VLOOKUP($C1187,'24'!$A$19:$O$300,15,FALSE)</f>
        <v>0</v>
      </c>
      <c r="L1187" s="37">
        <f>VLOOKUP($C1187,'24'!$A$19:$O$300,14,FALSE)</f>
        <v>0</v>
      </c>
      <c r="M1187" s="37">
        <f>VLOOKUP($C1187,'24'!$A$19:$O$300,13,FALSE)</f>
        <v>0</v>
      </c>
      <c r="N1187" s="37">
        <f t="shared" si="57"/>
        <v>0</v>
      </c>
      <c r="O1187" s="37">
        <f>'24'!$L$47</f>
        <v>0</v>
      </c>
      <c r="P1187" s="37" t="str">
        <f>VLOOKUP($C1187,'24'!$A$19:$P$300,16,FALSE)</f>
        <v xml:space="preserve"> </v>
      </c>
      <c r="Q1187" s="37">
        <f>'24'!$K$47</f>
        <v>0</v>
      </c>
    </row>
    <row r="1188" spans="1:17" x14ac:dyDescent="0.25">
      <c r="A1188" s="44">
        <f t="shared" si="55"/>
        <v>24</v>
      </c>
      <c r="C1188" s="37" t="str">
        <f>'24'!$A$48</f>
        <v xml:space="preserve"> </v>
      </c>
      <c r="E1188" s="37" t="str">
        <f t="shared" si="56"/>
        <v>PV24</v>
      </c>
      <c r="F1188" s="37" t="s">
        <v>327</v>
      </c>
      <c r="G1188" s="37" t="str">
        <f>'24'!$C$10</f>
        <v xml:space="preserve"> </v>
      </c>
      <c r="H1188" s="37">
        <f>VLOOKUP($C1188,'24'!$A$19:$O$300,2,FALSE)</f>
        <v>0</v>
      </c>
      <c r="I1188" s="47">
        <f>'24'!$C$11</f>
        <v>0</v>
      </c>
      <c r="J1188" s="37">
        <v>0</v>
      </c>
      <c r="K1188" s="37">
        <f>VLOOKUP($C1188,'24'!$A$19:$O$300,15,FALSE)</f>
        <v>0</v>
      </c>
      <c r="L1188" s="37">
        <f>VLOOKUP($C1188,'24'!$A$19:$O$300,14,FALSE)</f>
        <v>0</v>
      </c>
      <c r="M1188" s="37">
        <f>VLOOKUP($C1188,'24'!$A$19:$O$300,13,FALSE)</f>
        <v>0</v>
      </c>
      <c r="N1188" s="37">
        <f t="shared" si="57"/>
        <v>0</v>
      </c>
      <c r="O1188" s="37">
        <f>'24'!$L$48</f>
        <v>0</v>
      </c>
      <c r="P1188" s="37" t="str">
        <f>VLOOKUP($C1188,'24'!$A$19:$P$300,16,FALSE)</f>
        <v xml:space="preserve"> </v>
      </c>
      <c r="Q1188" s="37">
        <f>'24'!$K$48</f>
        <v>0</v>
      </c>
    </row>
    <row r="1189" spans="1:17" x14ac:dyDescent="0.25">
      <c r="A1189" s="44">
        <f t="shared" si="55"/>
        <v>24</v>
      </c>
      <c r="C1189" s="37" t="str">
        <f>'24'!$A$49</f>
        <v xml:space="preserve"> </v>
      </c>
      <c r="E1189" s="37" t="str">
        <f t="shared" si="56"/>
        <v>PV24</v>
      </c>
      <c r="F1189" s="37" t="s">
        <v>327</v>
      </c>
      <c r="G1189" s="37" t="str">
        <f>'24'!$C$10</f>
        <v xml:space="preserve"> </v>
      </c>
      <c r="H1189" s="37">
        <f>VLOOKUP($C1189,'24'!$A$19:$O$300,2,FALSE)</f>
        <v>0</v>
      </c>
      <c r="I1189" s="47">
        <f>'24'!$C$11</f>
        <v>0</v>
      </c>
      <c r="J1189" s="37">
        <v>0</v>
      </c>
      <c r="K1189" s="37">
        <f>VLOOKUP($C1189,'24'!$A$19:$O$300,15,FALSE)</f>
        <v>0</v>
      </c>
      <c r="L1189" s="37">
        <f>VLOOKUP($C1189,'24'!$A$19:$O$300,14,FALSE)</f>
        <v>0</v>
      </c>
      <c r="M1189" s="37">
        <f>VLOOKUP($C1189,'24'!$A$19:$O$300,13,FALSE)</f>
        <v>0</v>
      </c>
      <c r="N1189" s="37">
        <f t="shared" si="57"/>
        <v>0</v>
      </c>
      <c r="O1189" s="37">
        <f>'24'!$L$49</f>
        <v>0</v>
      </c>
      <c r="P1189" s="37" t="str">
        <f>VLOOKUP($C1189,'24'!$A$19:$P$300,16,FALSE)</f>
        <v xml:space="preserve"> </v>
      </c>
      <c r="Q1189" s="37">
        <f>'24'!$K$49</f>
        <v>0</v>
      </c>
    </row>
    <row r="1190" spans="1:17" x14ac:dyDescent="0.25">
      <c r="A1190" s="44">
        <f t="shared" si="55"/>
        <v>24</v>
      </c>
      <c r="C1190" s="37" t="str">
        <f>'24'!$A$50</f>
        <v xml:space="preserve"> </v>
      </c>
      <c r="E1190" s="37" t="str">
        <f t="shared" si="56"/>
        <v>PV24</v>
      </c>
      <c r="F1190" s="37" t="s">
        <v>327</v>
      </c>
      <c r="G1190" s="37" t="str">
        <f>'24'!$C$10</f>
        <v xml:space="preserve"> </v>
      </c>
      <c r="H1190" s="37">
        <f>VLOOKUP($C1190,'24'!$A$19:$O$300,2,FALSE)</f>
        <v>0</v>
      </c>
      <c r="I1190" s="47">
        <f>'24'!$C$11</f>
        <v>0</v>
      </c>
      <c r="J1190" s="37">
        <v>0</v>
      </c>
      <c r="K1190" s="37">
        <f>VLOOKUP($C1190,'24'!$A$19:$O$300,15,FALSE)</f>
        <v>0</v>
      </c>
      <c r="L1190" s="37">
        <f>VLOOKUP($C1190,'24'!$A$19:$O$300,14,FALSE)</f>
        <v>0</v>
      </c>
      <c r="M1190" s="37">
        <f>VLOOKUP($C1190,'24'!$A$19:$O$300,13,FALSE)</f>
        <v>0</v>
      </c>
      <c r="N1190" s="37">
        <f t="shared" si="57"/>
        <v>0</v>
      </c>
      <c r="O1190" s="37">
        <f>'24'!$L$50</f>
        <v>0</v>
      </c>
      <c r="P1190" s="37" t="str">
        <f>VLOOKUP($C1190,'24'!$A$19:$P$300,16,FALSE)</f>
        <v xml:space="preserve"> </v>
      </c>
      <c r="Q1190" s="37">
        <f>'24'!$K$50</f>
        <v>0</v>
      </c>
    </row>
    <row r="1191" spans="1:17" x14ac:dyDescent="0.25">
      <c r="A1191" s="44">
        <f t="shared" si="55"/>
        <v>24</v>
      </c>
      <c r="C1191" s="37" t="str">
        <f>'24'!$A$51</f>
        <v xml:space="preserve"> </v>
      </c>
      <c r="E1191" s="37" t="str">
        <f t="shared" si="56"/>
        <v>PV24</v>
      </c>
      <c r="F1191" s="37" t="s">
        <v>327</v>
      </c>
      <c r="G1191" s="37" t="str">
        <f>'24'!$C$10</f>
        <v xml:space="preserve"> </v>
      </c>
      <c r="H1191" s="37">
        <f>VLOOKUP($C1191,'24'!$A$19:$O$300,2,FALSE)</f>
        <v>0</v>
      </c>
      <c r="I1191" s="47">
        <f>'24'!$C$11</f>
        <v>0</v>
      </c>
      <c r="J1191" s="37">
        <v>0</v>
      </c>
      <c r="K1191" s="37">
        <f>VLOOKUP($C1191,'24'!$A$19:$O$300,15,FALSE)</f>
        <v>0</v>
      </c>
      <c r="L1191" s="37">
        <f>VLOOKUP($C1191,'24'!$A$19:$O$300,14,FALSE)</f>
        <v>0</v>
      </c>
      <c r="M1191" s="37">
        <f>VLOOKUP($C1191,'24'!$A$19:$O$300,13,FALSE)</f>
        <v>0</v>
      </c>
      <c r="N1191" s="37">
        <f t="shared" si="57"/>
        <v>0</v>
      </c>
      <c r="O1191" s="37">
        <f>'24'!$L$51</f>
        <v>0</v>
      </c>
      <c r="P1191" s="37" t="str">
        <f>VLOOKUP($C1191,'24'!$A$19:$P$300,16,FALSE)</f>
        <v xml:space="preserve"> </v>
      </c>
      <c r="Q1191" s="37">
        <f>'24'!$K$51</f>
        <v>0</v>
      </c>
    </row>
    <row r="1192" spans="1:17" x14ac:dyDescent="0.25">
      <c r="A1192" s="44">
        <f t="shared" si="55"/>
        <v>24</v>
      </c>
      <c r="C1192" s="37" t="str">
        <f>'24'!$A$52</f>
        <v xml:space="preserve"> </v>
      </c>
      <c r="E1192" s="37" t="str">
        <f t="shared" si="56"/>
        <v>PV24</v>
      </c>
      <c r="F1192" s="37" t="s">
        <v>327</v>
      </c>
      <c r="G1192" s="37" t="str">
        <f>'24'!$C$10</f>
        <v xml:space="preserve"> </v>
      </c>
      <c r="H1192" s="37">
        <f>VLOOKUP($C1192,'24'!$A$19:$O$300,2,FALSE)</f>
        <v>0</v>
      </c>
      <c r="I1192" s="47">
        <f>'24'!$C$11</f>
        <v>0</v>
      </c>
      <c r="J1192" s="37">
        <v>0</v>
      </c>
      <c r="K1192" s="37">
        <f>VLOOKUP($C1192,'24'!$A$19:$O$300,15,FALSE)</f>
        <v>0</v>
      </c>
      <c r="L1192" s="37">
        <f>VLOOKUP($C1192,'24'!$A$19:$O$300,14,FALSE)</f>
        <v>0</v>
      </c>
      <c r="M1192" s="37">
        <f>VLOOKUP($C1192,'24'!$A$19:$O$300,13,FALSE)</f>
        <v>0</v>
      </c>
      <c r="N1192" s="37">
        <f t="shared" si="57"/>
        <v>0</v>
      </c>
      <c r="O1192" s="37">
        <f>'24'!$L$52</f>
        <v>0</v>
      </c>
      <c r="P1192" s="37" t="str">
        <f>VLOOKUP($C1192,'24'!$A$19:$P$300,16,FALSE)</f>
        <v xml:space="preserve"> </v>
      </c>
      <c r="Q1192" s="37">
        <f>'24'!$K$52</f>
        <v>0</v>
      </c>
    </row>
    <row r="1193" spans="1:17" x14ac:dyDescent="0.25">
      <c r="A1193" s="44">
        <f t="shared" si="55"/>
        <v>24</v>
      </c>
      <c r="C1193" s="37" t="str">
        <f>'24'!$A$53</f>
        <v xml:space="preserve"> </v>
      </c>
      <c r="E1193" s="37" t="str">
        <f t="shared" si="56"/>
        <v>PV24</v>
      </c>
      <c r="F1193" s="37" t="s">
        <v>327</v>
      </c>
      <c r="G1193" s="37" t="str">
        <f>'24'!$C$10</f>
        <v xml:space="preserve"> </v>
      </c>
      <c r="H1193" s="37">
        <f>VLOOKUP($C1193,'24'!$A$19:$O$300,2,FALSE)</f>
        <v>0</v>
      </c>
      <c r="I1193" s="47">
        <f>'24'!$C$11</f>
        <v>0</v>
      </c>
      <c r="J1193" s="37">
        <v>0</v>
      </c>
      <c r="K1193" s="37">
        <f>VLOOKUP($C1193,'24'!$A$19:$O$300,15,FALSE)</f>
        <v>0</v>
      </c>
      <c r="L1193" s="37">
        <f>VLOOKUP($C1193,'24'!$A$19:$O$300,14,FALSE)</f>
        <v>0</v>
      </c>
      <c r="M1193" s="37">
        <f>VLOOKUP($C1193,'24'!$A$19:$O$300,13,FALSE)</f>
        <v>0</v>
      </c>
      <c r="N1193" s="37">
        <f t="shared" si="57"/>
        <v>0</v>
      </c>
      <c r="O1193" s="37">
        <f>'24'!$L$53</f>
        <v>0</v>
      </c>
      <c r="P1193" s="37" t="str">
        <f>VLOOKUP($C1193,'24'!$A$19:$P$300,16,FALSE)</f>
        <v xml:space="preserve"> </v>
      </c>
      <c r="Q1193" s="37">
        <f>'24'!$K$53</f>
        <v>0</v>
      </c>
    </row>
    <row r="1194" spans="1:17" x14ac:dyDescent="0.25">
      <c r="A1194" s="44">
        <f t="shared" si="55"/>
        <v>24</v>
      </c>
      <c r="C1194" s="37" t="str">
        <f>'24'!$A$54</f>
        <v xml:space="preserve"> </v>
      </c>
      <c r="E1194" s="37" t="str">
        <f t="shared" si="56"/>
        <v>PV24</v>
      </c>
      <c r="F1194" s="37" t="s">
        <v>327</v>
      </c>
      <c r="G1194" s="37" t="str">
        <f>'24'!$C$10</f>
        <v xml:space="preserve"> </v>
      </c>
      <c r="H1194" s="37">
        <f>VLOOKUP($C1194,'24'!$A$19:$O$300,2,FALSE)</f>
        <v>0</v>
      </c>
      <c r="I1194" s="47">
        <f>'24'!$C$11</f>
        <v>0</v>
      </c>
      <c r="J1194" s="37">
        <v>0</v>
      </c>
      <c r="K1194" s="37">
        <f>VLOOKUP($C1194,'24'!$A$19:$O$300,15,FALSE)</f>
        <v>0</v>
      </c>
      <c r="L1194" s="37">
        <f>VLOOKUP($C1194,'24'!$A$19:$O$300,14,FALSE)</f>
        <v>0</v>
      </c>
      <c r="M1194" s="37">
        <f>VLOOKUP($C1194,'24'!$A$19:$O$300,13,FALSE)</f>
        <v>0</v>
      </c>
      <c r="N1194" s="37">
        <f t="shared" si="57"/>
        <v>0</v>
      </c>
      <c r="O1194" s="37">
        <f>'24'!$L$54</f>
        <v>0</v>
      </c>
      <c r="P1194" s="37" t="str">
        <f>VLOOKUP($C1194,'24'!$A$19:$P$300,16,FALSE)</f>
        <v xml:space="preserve"> </v>
      </c>
      <c r="Q1194" s="37">
        <f>'24'!$K$54</f>
        <v>0</v>
      </c>
    </row>
    <row r="1195" spans="1:17" x14ac:dyDescent="0.25">
      <c r="A1195" s="44">
        <f t="shared" si="55"/>
        <v>24</v>
      </c>
      <c r="C1195" s="37" t="str">
        <f>'24'!$A$55</f>
        <v xml:space="preserve"> </v>
      </c>
      <c r="E1195" s="37" t="str">
        <f t="shared" si="56"/>
        <v>PV24</v>
      </c>
      <c r="F1195" s="37" t="s">
        <v>327</v>
      </c>
      <c r="G1195" s="37" t="str">
        <f>'24'!$C$10</f>
        <v xml:space="preserve"> </v>
      </c>
      <c r="H1195" s="37">
        <f>VLOOKUP($C1195,'24'!$A$19:$O$300,2,FALSE)</f>
        <v>0</v>
      </c>
      <c r="I1195" s="47">
        <f>'24'!$C$11</f>
        <v>0</v>
      </c>
      <c r="J1195" s="37">
        <v>0</v>
      </c>
      <c r="K1195" s="37">
        <f>VLOOKUP($C1195,'24'!$A$19:$O$300,15,FALSE)</f>
        <v>0</v>
      </c>
      <c r="L1195" s="37">
        <f>VLOOKUP($C1195,'24'!$A$19:$O$300,14,FALSE)</f>
        <v>0</v>
      </c>
      <c r="M1195" s="37">
        <f>VLOOKUP($C1195,'24'!$A$19:$O$300,13,FALSE)</f>
        <v>0</v>
      </c>
      <c r="N1195" s="37">
        <f t="shared" si="57"/>
        <v>0</v>
      </c>
      <c r="O1195" s="37">
        <f>'24'!$L$55</f>
        <v>0</v>
      </c>
      <c r="P1195" s="37" t="str">
        <f>VLOOKUP($C1195,'24'!$A$19:$P$300,16,FALSE)</f>
        <v xml:space="preserve"> </v>
      </c>
      <c r="Q1195" s="37">
        <f>'24'!$K$55</f>
        <v>0</v>
      </c>
    </row>
    <row r="1196" spans="1:17" x14ac:dyDescent="0.25">
      <c r="A1196" s="44">
        <f t="shared" si="55"/>
        <v>24</v>
      </c>
      <c r="C1196" s="37" t="str">
        <f>'24'!$A$56</f>
        <v xml:space="preserve"> </v>
      </c>
      <c r="E1196" s="37" t="str">
        <f t="shared" si="56"/>
        <v>PV24</v>
      </c>
      <c r="F1196" s="37" t="s">
        <v>327</v>
      </c>
      <c r="G1196" s="37" t="str">
        <f>'24'!$C$10</f>
        <v xml:space="preserve"> </v>
      </c>
      <c r="H1196" s="37">
        <f>VLOOKUP($C1196,'24'!$A$19:$O$300,2,FALSE)</f>
        <v>0</v>
      </c>
      <c r="I1196" s="47">
        <f>'24'!$C$11</f>
        <v>0</v>
      </c>
      <c r="J1196" s="37">
        <v>0</v>
      </c>
      <c r="K1196" s="37">
        <f>VLOOKUP($C1196,'24'!$A$19:$O$300,15,FALSE)</f>
        <v>0</v>
      </c>
      <c r="L1196" s="37">
        <f>VLOOKUP($C1196,'24'!$A$19:$O$300,14,FALSE)</f>
        <v>0</v>
      </c>
      <c r="M1196" s="37">
        <f>VLOOKUP($C1196,'24'!$A$19:$O$300,13,FALSE)</f>
        <v>0</v>
      </c>
      <c r="N1196" s="37">
        <f t="shared" si="57"/>
        <v>0</v>
      </c>
      <c r="O1196" s="37">
        <f>'24'!$L$56</f>
        <v>0</v>
      </c>
      <c r="P1196" s="37" t="str">
        <f>VLOOKUP($C1196,'24'!$A$19:$P$300,16,FALSE)</f>
        <v xml:space="preserve"> </v>
      </c>
      <c r="Q1196" s="37">
        <f>'24'!$K$56</f>
        <v>0</v>
      </c>
    </row>
    <row r="1197" spans="1:17" x14ac:dyDescent="0.25">
      <c r="A1197" s="44">
        <f t="shared" si="55"/>
        <v>24</v>
      </c>
      <c r="C1197" s="37" t="str">
        <f>'24'!$A$57</f>
        <v xml:space="preserve"> </v>
      </c>
      <c r="E1197" s="37" t="str">
        <f t="shared" si="56"/>
        <v>PV24</v>
      </c>
      <c r="F1197" s="37" t="s">
        <v>327</v>
      </c>
      <c r="G1197" s="37" t="str">
        <f>'24'!$C$10</f>
        <v xml:space="preserve"> </v>
      </c>
      <c r="H1197" s="37">
        <f>VLOOKUP($C1197,'24'!$A$19:$O$300,2,FALSE)</f>
        <v>0</v>
      </c>
      <c r="I1197" s="47">
        <f>'24'!$C$11</f>
        <v>0</v>
      </c>
      <c r="J1197" s="37">
        <v>0</v>
      </c>
      <c r="K1197" s="37">
        <f>VLOOKUP($C1197,'24'!$A$19:$O$300,15,FALSE)</f>
        <v>0</v>
      </c>
      <c r="L1197" s="37">
        <f>VLOOKUP($C1197,'24'!$A$19:$O$300,14,FALSE)</f>
        <v>0</v>
      </c>
      <c r="M1197" s="37">
        <f>VLOOKUP($C1197,'24'!$A$19:$O$300,13,FALSE)</f>
        <v>0</v>
      </c>
      <c r="N1197" s="37">
        <f t="shared" si="57"/>
        <v>0</v>
      </c>
      <c r="O1197" s="37">
        <f>'24'!$L$57</f>
        <v>0</v>
      </c>
      <c r="P1197" s="37" t="str">
        <f>VLOOKUP($C1197,'24'!$A$19:$P$300,16,FALSE)</f>
        <v xml:space="preserve"> </v>
      </c>
      <c r="Q1197" s="37">
        <f>'24'!$K$57</f>
        <v>0</v>
      </c>
    </row>
    <row r="1198" spans="1:17" x14ac:dyDescent="0.25">
      <c r="A1198" s="44">
        <f t="shared" ref="A1198:A1261" si="58">A1148+1</f>
        <v>24</v>
      </c>
      <c r="C1198" s="37" t="str">
        <f>'24'!$A$58</f>
        <v xml:space="preserve"> </v>
      </c>
      <c r="E1198" s="37" t="str">
        <f t="shared" si="56"/>
        <v>PV24</v>
      </c>
      <c r="F1198" s="37" t="s">
        <v>327</v>
      </c>
      <c r="G1198" s="37" t="str">
        <f>'24'!$C$10</f>
        <v xml:space="preserve"> </v>
      </c>
      <c r="H1198" s="37">
        <f>VLOOKUP($C1198,'24'!$A$19:$O$300,2,FALSE)</f>
        <v>0</v>
      </c>
      <c r="I1198" s="47">
        <f>'24'!$C$11</f>
        <v>0</v>
      </c>
      <c r="J1198" s="37">
        <v>0</v>
      </c>
      <c r="K1198" s="37">
        <f>VLOOKUP($C1198,'24'!$A$19:$O$300,15,FALSE)</f>
        <v>0</v>
      </c>
      <c r="L1198" s="37">
        <f>VLOOKUP($C1198,'24'!$A$19:$O$300,14,FALSE)</f>
        <v>0</v>
      </c>
      <c r="M1198" s="37">
        <f>VLOOKUP($C1198,'24'!$A$19:$O$300,13,FALSE)</f>
        <v>0</v>
      </c>
      <c r="N1198" s="37">
        <f t="shared" si="57"/>
        <v>0</v>
      </c>
      <c r="O1198" s="37">
        <f>'24'!$L$58</f>
        <v>0</v>
      </c>
      <c r="P1198" s="37" t="str">
        <f>VLOOKUP($C1198,'24'!$A$19:$P$300,16,FALSE)</f>
        <v xml:space="preserve"> </v>
      </c>
      <c r="Q1198" s="37">
        <f>'24'!$K$58</f>
        <v>0</v>
      </c>
    </row>
    <row r="1199" spans="1:17" x14ac:dyDescent="0.25">
      <c r="A1199" s="44">
        <f t="shared" si="58"/>
        <v>24</v>
      </c>
      <c r="C1199" s="37" t="str">
        <f>'24'!$A$59</f>
        <v xml:space="preserve"> </v>
      </c>
      <c r="E1199" s="37" t="str">
        <f t="shared" si="56"/>
        <v>PV24</v>
      </c>
      <c r="F1199" s="37" t="s">
        <v>327</v>
      </c>
      <c r="G1199" s="37" t="str">
        <f>'24'!$C$10</f>
        <v xml:space="preserve"> </v>
      </c>
      <c r="H1199" s="37">
        <f>VLOOKUP($C1199,'24'!$A$19:$O$300,2,FALSE)</f>
        <v>0</v>
      </c>
      <c r="I1199" s="47">
        <f>'24'!$C$11</f>
        <v>0</v>
      </c>
      <c r="J1199" s="37">
        <v>0</v>
      </c>
      <c r="K1199" s="37">
        <f>VLOOKUP($C1199,'24'!$A$19:$O$300,15,FALSE)</f>
        <v>0</v>
      </c>
      <c r="L1199" s="37">
        <f>VLOOKUP($C1199,'24'!$A$19:$O$300,14,FALSE)</f>
        <v>0</v>
      </c>
      <c r="M1199" s="37">
        <f>VLOOKUP($C1199,'24'!$A$19:$O$300,13,FALSE)</f>
        <v>0</v>
      </c>
      <c r="N1199" s="37">
        <f t="shared" si="57"/>
        <v>0</v>
      </c>
      <c r="O1199" s="37">
        <f>'24'!$L$59</f>
        <v>0</v>
      </c>
      <c r="P1199" s="37" t="str">
        <f>VLOOKUP($C1199,'24'!$A$19:$P$300,16,FALSE)</f>
        <v xml:space="preserve"> </v>
      </c>
      <c r="Q1199" s="37">
        <f>'24'!$K$59</f>
        <v>0</v>
      </c>
    </row>
    <row r="1200" spans="1:17" x14ac:dyDescent="0.25">
      <c r="A1200" s="44">
        <f t="shared" si="58"/>
        <v>24</v>
      </c>
      <c r="C1200" s="37" t="str">
        <f>'24'!$A$60</f>
        <v xml:space="preserve"> </v>
      </c>
      <c r="E1200" s="37" t="str">
        <f t="shared" si="56"/>
        <v>PV24</v>
      </c>
      <c r="F1200" s="37" t="s">
        <v>327</v>
      </c>
      <c r="G1200" s="37" t="str">
        <f>'24'!$C$10</f>
        <v xml:space="preserve"> </v>
      </c>
      <c r="H1200" s="37">
        <f>VLOOKUP($C1200,'24'!$A$19:$O$300,2,FALSE)</f>
        <v>0</v>
      </c>
      <c r="I1200" s="47">
        <f>'24'!$C$11</f>
        <v>0</v>
      </c>
      <c r="J1200" s="37">
        <v>0</v>
      </c>
      <c r="K1200" s="37">
        <f>VLOOKUP($C1200,'24'!$A$19:$O$300,15,FALSE)</f>
        <v>0</v>
      </c>
      <c r="L1200" s="37">
        <f>VLOOKUP($C1200,'24'!$A$19:$O$300,14,FALSE)</f>
        <v>0</v>
      </c>
      <c r="M1200" s="37">
        <f>VLOOKUP($C1200,'24'!$A$19:$O$300,13,FALSE)</f>
        <v>0</v>
      </c>
      <c r="N1200" s="37">
        <f t="shared" si="57"/>
        <v>0</v>
      </c>
      <c r="O1200" s="37">
        <f>'24'!$L$60</f>
        <v>0</v>
      </c>
      <c r="P1200" s="37" t="str">
        <f>VLOOKUP($C1200,'24'!$A$19:$P$300,16,FALSE)</f>
        <v xml:space="preserve"> </v>
      </c>
      <c r="Q1200" s="37">
        <f>'24'!$K$60</f>
        <v>0</v>
      </c>
    </row>
    <row r="1201" spans="1:17" x14ac:dyDescent="0.25">
      <c r="A1201" s="44">
        <f t="shared" si="58"/>
        <v>24</v>
      </c>
      <c r="C1201" s="37" t="str">
        <f>'24'!$A$61</f>
        <v xml:space="preserve"> </v>
      </c>
      <c r="E1201" s="37" t="str">
        <f t="shared" si="56"/>
        <v>PV24</v>
      </c>
      <c r="F1201" s="37" t="s">
        <v>327</v>
      </c>
      <c r="G1201" s="37" t="str">
        <f>'24'!$C$10</f>
        <v xml:space="preserve"> </v>
      </c>
      <c r="H1201" s="37">
        <f>VLOOKUP($C1201,'24'!$A$19:$O$300,2,FALSE)</f>
        <v>0</v>
      </c>
      <c r="I1201" s="47">
        <f>'24'!$C$11</f>
        <v>0</v>
      </c>
      <c r="J1201" s="37">
        <v>0</v>
      </c>
      <c r="K1201" s="37">
        <f>VLOOKUP($C1201,'24'!$A$19:$O$300,15,FALSE)</f>
        <v>0</v>
      </c>
      <c r="L1201" s="37">
        <f>VLOOKUP($C1201,'24'!$A$19:$O$300,14,FALSE)</f>
        <v>0</v>
      </c>
      <c r="M1201" s="37">
        <f>VLOOKUP($C1201,'24'!$A$19:$O$300,13,FALSE)</f>
        <v>0</v>
      </c>
      <c r="N1201" s="37">
        <f t="shared" si="57"/>
        <v>0</v>
      </c>
      <c r="O1201" s="37">
        <f>'24'!$L$61</f>
        <v>0</v>
      </c>
      <c r="P1201" s="37" t="str">
        <f>VLOOKUP($C1201,'24'!$A$19:$P$300,16,FALSE)</f>
        <v xml:space="preserve"> </v>
      </c>
      <c r="Q1201" s="37">
        <f>'24'!$K$61</f>
        <v>0</v>
      </c>
    </row>
    <row r="1202" spans="1:17" x14ac:dyDescent="0.25">
      <c r="A1202" s="44">
        <f t="shared" si="58"/>
        <v>24</v>
      </c>
      <c r="C1202" s="37" t="str">
        <f>'24'!$A$62</f>
        <v xml:space="preserve"> </v>
      </c>
      <c r="E1202" s="37" t="str">
        <f t="shared" si="56"/>
        <v>PV24</v>
      </c>
      <c r="F1202" s="37" t="s">
        <v>327</v>
      </c>
      <c r="G1202" s="37" t="str">
        <f>'24'!$C$10</f>
        <v xml:space="preserve"> </v>
      </c>
      <c r="H1202" s="37">
        <f>VLOOKUP($C1202,'24'!$A$19:$O$300,2,FALSE)</f>
        <v>0</v>
      </c>
      <c r="I1202" s="47">
        <f>'24'!$C$11</f>
        <v>0</v>
      </c>
      <c r="J1202" s="37">
        <v>0</v>
      </c>
      <c r="K1202" s="37">
        <f>VLOOKUP($C1202,'24'!$A$19:$O$300,15,FALSE)</f>
        <v>0</v>
      </c>
      <c r="L1202" s="37">
        <f>VLOOKUP($C1202,'24'!$A$19:$O$300,14,FALSE)</f>
        <v>0</v>
      </c>
      <c r="M1202" s="37">
        <f>VLOOKUP($C1202,'24'!$A$19:$O$300,13,FALSE)</f>
        <v>0</v>
      </c>
      <c r="N1202" s="37">
        <f t="shared" si="57"/>
        <v>0</v>
      </c>
      <c r="O1202" s="37">
        <f>'24'!$L$62</f>
        <v>0</v>
      </c>
      <c r="P1202" s="37" t="str">
        <f>VLOOKUP($C1202,'24'!$A$19:$P$300,16,FALSE)</f>
        <v xml:space="preserve"> </v>
      </c>
      <c r="Q1202" s="37">
        <f>'24'!$K$62</f>
        <v>0</v>
      </c>
    </row>
    <row r="1203" spans="1:17" x14ac:dyDescent="0.25">
      <c r="A1203" s="44">
        <f t="shared" si="58"/>
        <v>24</v>
      </c>
      <c r="C1203" s="37" t="str">
        <f>'24'!$A$63</f>
        <v xml:space="preserve"> </v>
      </c>
      <c r="E1203" s="37" t="str">
        <f t="shared" si="56"/>
        <v>PV24</v>
      </c>
      <c r="F1203" s="37" t="s">
        <v>327</v>
      </c>
      <c r="G1203" s="37" t="str">
        <f>'24'!$C$10</f>
        <v xml:space="preserve"> </v>
      </c>
      <c r="H1203" s="37">
        <f>VLOOKUP($C1203,'24'!$A$19:$O$300,2,FALSE)</f>
        <v>0</v>
      </c>
      <c r="I1203" s="47">
        <f>'24'!$C$11</f>
        <v>0</v>
      </c>
      <c r="J1203" s="37">
        <v>0</v>
      </c>
      <c r="K1203" s="37">
        <f>VLOOKUP($C1203,'24'!$A$19:$O$300,15,FALSE)</f>
        <v>0</v>
      </c>
      <c r="L1203" s="37">
        <f>VLOOKUP($C1203,'24'!$A$19:$O$300,14,FALSE)</f>
        <v>0</v>
      </c>
      <c r="M1203" s="37">
        <f>VLOOKUP($C1203,'24'!$A$19:$O$300,13,FALSE)</f>
        <v>0</v>
      </c>
      <c r="N1203" s="37">
        <f t="shared" si="57"/>
        <v>0</v>
      </c>
      <c r="O1203" s="37">
        <f>'24'!$L$63</f>
        <v>0</v>
      </c>
      <c r="P1203" s="37" t="str">
        <f>VLOOKUP($C1203,'24'!$A$19:$P$300,16,FALSE)</f>
        <v xml:space="preserve"> </v>
      </c>
      <c r="Q1203" s="37">
        <f>'24'!$K$63</f>
        <v>0</v>
      </c>
    </row>
    <row r="1204" spans="1:17" x14ac:dyDescent="0.25">
      <c r="A1204" s="44">
        <f t="shared" si="58"/>
        <v>24</v>
      </c>
      <c r="C1204" s="37" t="str">
        <f>'24'!$A$64</f>
        <v xml:space="preserve"> </v>
      </c>
      <c r="E1204" s="37" t="str">
        <f t="shared" si="56"/>
        <v>PV24</v>
      </c>
      <c r="F1204" s="37" t="s">
        <v>327</v>
      </c>
      <c r="G1204" s="37" t="str">
        <f>'24'!$C$10</f>
        <v xml:space="preserve"> </v>
      </c>
      <c r="H1204" s="37">
        <f>VLOOKUP($C1204,'24'!$A$19:$O$300,2,FALSE)</f>
        <v>0</v>
      </c>
      <c r="I1204" s="47">
        <f>'24'!$C$11</f>
        <v>0</v>
      </c>
      <c r="J1204" s="37">
        <v>0</v>
      </c>
      <c r="K1204" s="37">
        <f>VLOOKUP($C1204,'24'!$A$19:$O$300,15,FALSE)</f>
        <v>0</v>
      </c>
      <c r="L1204" s="37">
        <f>VLOOKUP($C1204,'24'!$A$19:$O$300,14,FALSE)</f>
        <v>0</v>
      </c>
      <c r="M1204" s="37">
        <f>VLOOKUP($C1204,'24'!$A$19:$O$300,13,FALSE)</f>
        <v>0</v>
      </c>
      <c r="N1204" s="37">
        <f t="shared" si="57"/>
        <v>0</v>
      </c>
      <c r="O1204" s="37">
        <f>'24'!$L$64</f>
        <v>0</v>
      </c>
      <c r="P1204" s="37" t="str">
        <f>VLOOKUP($C1204,'24'!$A$19:$P$300,16,FALSE)</f>
        <v xml:space="preserve"> </v>
      </c>
      <c r="Q1204" s="37">
        <f>'24'!$K$64</f>
        <v>0</v>
      </c>
    </row>
    <row r="1205" spans="1:17" x14ac:dyDescent="0.25">
      <c r="A1205" s="44">
        <f t="shared" si="58"/>
        <v>24</v>
      </c>
      <c r="C1205" s="37" t="str">
        <f>'24'!$A$65</f>
        <v xml:space="preserve"> </v>
      </c>
      <c r="E1205" s="37" t="str">
        <f t="shared" si="56"/>
        <v>PV24</v>
      </c>
      <c r="F1205" s="37" t="s">
        <v>327</v>
      </c>
      <c r="G1205" s="37" t="str">
        <f>'24'!$C$10</f>
        <v xml:space="preserve"> </v>
      </c>
      <c r="H1205" s="37">
        <f>VLOOKUP($C1205,'24'!$A$19:$O$300,2,FALSE)</f>
        <v>0</v>
      </c>
      <c r="I1205" s="47">
        <f>'24'!$C$11</f>
        <v>0</v>
      </c>
      <c r="J1205" s="37">
        <v>0</v>
      </c>
      <c r="K1205" s="37">
        <f>VLOOKUP($C1205,'24'!$A$19:$O$300,15,FALSE)</f>
        <v>0</v>
      </c>
      <c r="L1205" s="37">
        <f>VLOOKUP($C1205,'24'!$A$19:$O$300,14,FALSE)</f>
        <v>0</v>
      </c>
      <c r="M1205" s="37">
        <f>VLOOKUP($C1205,'24'!$A$19:$O$300,13,FALSE)</f>
        <v>0</v>
      </c>
      <c r="N1205" s="37">
        <f t="shared" si="57"/>
        <v>0</v>
      </c>
      <c r="O1205" s="37">
        <f>'24'!$L$65</f>
        <v>0</v>
      </c>
      <c r="P1205" s="37" t="str">
        <f>VLOOKUP($C1205,'24'!$A$19:$P$300,16,FALSE)</f>
        <v xml:space="preserve"> </v>
      </c>
      <c r="Q1205" s="37">
        <f>'24'!$K$65</f>
        <v>0</v>
      </c>
    </row>
    <row r="1206" spans="1:17" x14ac:dyDescent="0.25">
      <c r="A1206" s="44">
        <f t="shared" si="58"/>
        <v>24</v>
      </c>
      <c r="C1206" s="37" t="str">
        <f>'24'!$A$66</f>
        <v xml:space="preserve"> </v>
      </c>
      <c r="E1206" s="37" t="str">
        <f t="shared" si="56"/>
        <v>PV24</v>
      </c>
      <c r="F1206" s="37" t="s">
        <v>327</v>
      </c>
      <c r="G1206" s="37" t="str">
        <f>'24'!$C$10</f>
        <v xml:space="preserve"> </v>
      </c>
      <c r="H1206" s="37">
        <f>VLOOKUP($C1206,'24'!$A$19:$O$300,2,FALSE)</f>
        <v>0</v>
      </c>
      <c r="I1206" s="47">
        <f>'24'!$C$11</f>
        <v>0</v>
      </c>
      <c r="J1206" s="37">
        <v>0</v>
      </c>
      <c r="K1206" s="37">
        <f>VLOOKUP($C1206,'24'!$A$19:$O$300,15,FALSE)</f>
        <v>0</v>
      </c>
      <c r="L1206" s="37">
        <f>VLOOKUP($C1206,'24'!$A$19:$O$300,14,FALSE)</f>
        <v>0</v>
      </c>
      <c r="M1206" s="37">
        <f>VLOOKUP($C1206,'24'!$A$19:$O$300,13,FALSE)</f>
        <v>0</v>
      </c>
      <c r="N1206" s="37">
        <f t="shared" si="57"/>
        <v>0</v>
      </c>
      <c r="O1206" s="37">
        <f>'24'!$L$66</f>
        <v>0</v>
      </c>
      <c r="P1206" s="37" t="str">
        <f>VLOOKUP($C1206,'24'!$A$19:$P$300,16,FALSE)</f>
        <v xml:space="preserve"> </v>
      </c>
      <c r="Q1206" s="37">
        <f>'24'!$K$66</f>
        <v>0</v>
      </c>
    </row>
    <row r="1207" spans="1:17" x14ac:dyDescent="0.25">
      <c r="A1207" s="44">
        <f t="shared" si="58"/>
        <v>24</v>
      </c>
      <c r="C1207" s="37" t="str">
        <f>'24'!$A$67</f>
        <v xml:space="preserve"> </v>
      </c>
      <c r="E1207" s="37" t="str">
        <f t="shared" si="56"/>
        <v>PV24</v>
      </c>
      <c r="F1207" s="37" t="s">
        <v>327</v>
      </c>
      <c r="G1207" s="37" t="str">
        <f>'24'!$C$10</f>
        <v xml:space="preserve"> </v>
      </c>
      <c r="H1207" s="37">
        <f>VLOOKUP($C1207,'24'!$A$19:$O$300,2,FALSE)</f>
        <v>0</v>
      </c>
      <c r="I1207" s="47">
        <f>'24'!$C$11</f>
        <v>0</v>
      </c>
      <c r="J1207" s="37">
        <v>0</v>
      </c>
      <c r="K1207" s="37">
        <f>VLOOKUP($C1207,'24'!$A$19:$O$300,15,FALSE)</f>
        <v>0</v>
      </c>
      <c r="L1207" s="37">
        <f>VLOOKUP($C1207,'24'!$A$19:$O$300,14,FALSE)</f>
        <v>0</v>
      </c>
      <c r="M1207" s="37">
        <f>VLOOKUP($C1207,'24'!$A$19:$O$300,13,FALSE)</f>
        <v>0</v>
      </c>
      <c r="N1207" s="37">
        <f t="shared" si="57"/>
        <v>0</v>
      </c>
      <c r="O1207" s="37">
        <f>'24'!$L$67</f>
        <v>0</v>
      </c>
      <c r="P1207" s="37" t="str">
        <f>VLOOKUP($C1207,'24'!$A$19:$P$300,16,FALSE)</f>
        <v xml:space="preserve"> </v>
      </c>
      <c r="Q1207" s="37">
        <f>'24'!$K$67</f>
        <v>0</v>
      </c>
    </row>
    <row r="1208" spans="1:17" x14ac:dyDescent="0.25">
      <c r="A1208" s="44">
        <f t="shared" si="58"/>
        <v>24</v>
      </c>
      <c r="C1208" s="37" t="str">
        <f>'24'!$A$68</f>
        <v xml:space="preserve"> </v>
      </c>
      <c r="E1208" s="37" t="str">
        <f t="shared" si="56"/>
        <v>PV24</v>
      </c>
      <c r="F1208" s="37" t="s">
        <v>327</v>
      </c>
      <c r="G1208" s="37" t="str">
        <f>'24'!$C$10</f>
        <v xml:space="preserve"> </v>
      </c>
      <c r="H1208" s="37">
        <f>VLOOKUP($C1208,'24'!$A$19:$O$300,2,FALSE)</f>
        <v>0</v>
      </c>
      <c r="I1208" s="47">
        <f>'24'!$C$11</f>
        <v>0</v>
      </c>
      <c r="J1208" s="37">
        <v>0</v>
      </c>
      <c r="K1208" s="37">
        <f>VLOOKUP($C1208,'24'!$A$19:$O$300,15,FALSE)</f>
        <v>0</v>
      </c>
      <c r="L1208" s="37">
        <f>VLOOKUP($C1208,'24'!$A$19:$O$300,14,FALSE)</f>
        <v>0</v>
      </c>
      <c r="M1208" s="37">
        <f>VLOOKUP($C1208,'24'!$A$19:$O$300,13,FALSE)</f>
        <v>0</v>
      </c>
      <c r="N1208" s="37">
        <f t="shared" si="57"/>
        <v>0</v>
      </c>
      <c r="O1208" s="37">
        <f>'24'!$L$68</f>
        <v>0</v>
      </c>
      <c r="P1208" s="37" t="str">
        <f>VLOOKUP($C1208,'24'!$A$19:$P$300,16,FALSE)</f>
        <v xml:space="preserve"> </v>
      </c>
      <c r="Q1208" s="37">
        <f>'24'!$K$68</f>
        <v>0</v>
      </c>
    </row>
    <row r="1209" spans="1:17" x14ac:dyDescent="0.25">
      <c r="A1209" s="46">
        <f t="shared" si="58"/>
        <v>25</v>
      </c>
      <c r="C1209" s="37" t="str">
        <f>'25'!$A$19</f>
        <v xml:space="preserve"> </v>
      </c>
      <c r="E1209" s="37" t="str">
        <f t="shared" si="56"/>
        <v>PV25</v>
      </c>
      <c r="F1209" s="37" t="s">
        <v>327</v>
      </c>
      <c r="G1209" s="37" t="str">
        <f>'25'!$C$10</f>
        <v xml:space="preserve"> </v>
      </c>
      <c r="H1209" s="37">
        <f>VLOOKUP($C1209,'25'!$A$19:$O$300,2,FALSE)</f>
        <v>0</v>
      </c>
      <c r="I1209" s="47">
        <f>'25'!$C$11</f>
        <v>0</v>
      </c>
      <c r="J1209" s="37">
        <v>0</v>
      </c>
      <c r="K1209" s="37">
        <f>VLOOKUP($C1209,'25'!$A$19:$O$300,15,FALSE)</f>
        <v>0</v>
      </c>
      <c r="L1209" s="37">
        <f>VLOOKUP($C1209,'25'!$A$19:$O$300,14,FALSE)</f>
        <v>0</v>
      </c>
      <c r="M1209" s="37">
        <f>VLOOKUP($C1209,'25'!$A$19:$O$300,13,FALSE)</f>
        <v>0</v>
      </c>
      <c r="N1209" s="37">
        <f t="shared" si="57"/>
        <v>0</v>
      </c>
      <c r="O1209" s="37">
        <f>'25'!$L$19</f>
        <v>0</v>
      </c>
      <c r="P1209" s="37" t="str">
        <f>VLOOKUP($C1209,'25'!$A$19:$P$300,16,FALSE)</f>
        <v xml:space="preserve"> </v>
      </c>
      <c r="Q1209" s="37">
        <f>'25'!$K$19</f>
        <v>0</v>
      </c>
    </row>
    <row r="1210" spans="1:17" x14ac:dyDescent="0.25">
      <c r="A1210" s="46">
        <f t="shared" si="58"/>
        <v>25</v>
      </c>
      <c r="C1210" s="37" t="str">
        <f>'25'!$A$20</f>
        <v xml:space="preserve"> </v>
      </c>
      <c r="E1210" s="37" t="str">
        <f t="shared" si="56"/>
        <v>PV25</v>
      </c>
      <c r="F1210" s="37" t="s">
        <v>327</v>
      </c>
      <c r="G1210" s="37" t="str">
        <f>'25'!$C$10</f>
        <v xml:space="preserve"> </v>
      </c>
      <c r="H1210" s="37">
        <f>VLOOKUP($C1210,'25'!$A$19:$O$300,2,FALSE)</f>
        <v>0</v>
      </c>
      <c r="I1210" s="47">
        <f>'25'!$C$11</f>
        <v>0</v>
      </c>
      <c r="J1210" s="37">
        <v>0</v>
      </c>
      <c r="K1210" s="37">
        <f>VLOOKUP($C1210,'25'!$A$19:$O$300,15,FALSE)</f>
        <v>0</v>
      </c>
      <c r="L1210" s="37">
        <f>VLOOKUP($C1210,'25'!$A$19:$O$300,14,FALSE)</f>
        <v>0</v>
      </c>
      <c r="M1210" s="37">
        <f>VLOOKUP($C1210,'25'!$A$19:$O$300,13,FALSE)</f>
        <v>0</v>
      </c>
      <c r="N1210" s="37">
        <f t="shared" si="57"/>
        <v>0</v>
      </c>
      <c r="O1210" s="37">
        <f>'25'!$L$20</f>
        <v>0</v>
      </c>
      <c r="P1210" s="37" t="str">
        <f>VLOOKUP($C1210,'25'!$A$19:$P$300,16,FALSE)</f>
        <v xml:space="preserve"> </v>
      </c>
      <c r="Q1210" s="37">
        <f>'25'!$K$20</f>
        <v>0</v>
      </c>
    </row>
    <row r="1211" spans="1:17" x14ac:dyDescent="0.25">
      <c r="A1211" s="46">
        <f t="shared" si="58"/>
        <v>25</v>
      </c>
      <c r="C1211" s="37" t="str">
        <f>'25'!$A$21</f>
        <v xml:space="preserve"> </v>
      </c>
      <c r="E1211" s="37" t="str">
        <f t="shared" si="56"/>
        <v>PV25</v>
      </c>
      <c r="F1211" s="37" t="s">
        <v>327</v>
      </c>
      <c r="G1211" s="37" t="str">
        <f>'25'!$C$10</f>
        <v xml:space="preserve"> </v>
      </c>
      <c r="H1211" s="37">
        <f>VLOOKUP($C1211,'25'!$A$19:$O$300,2,FALSE)</f>
        <v>0</v>
      </c>
      <c r="I1211" s="47">
        <f>'25'!$C$11</f>
        <v>0</v>
      </c>
      <c r="J1211" s="37">
        <v>0</v>
      </c>
      <c r="K1211" s="37">
        <f>VLOOKUP($C1211,'25'!$A$19:$O$300,15,FALSE)</f>
        <v>0</v>
      </c>
      <c r="L1211" s="37">
        <f>VLOOKUP($C1211,'25'!$A$19:$O$300,14,FALSE)</f>
        <v>0</v>
      </c>
      <c r="M1211" s="37">
        <f>VLOOKUP($C1211,'25'!$A$19:$O$300,13,FALSE)</f>
        <v>0</v>
      </c>
      <c r="N1211" s="37">
        <f t="shared" si="57"/>
        <v>0</v>
      </c>
      <c r="O1211" s="37">
        <f>'25'!$L$21</f>
        <v>0</v>
      </c>
      <c r="P1211" s="37" t="str">
        <f>VLOOKUP($C1211,'25'!$A$19:$P$300,16,FALSE)</f>
        <v xml:space="preserve"> </v>
      </c>
      <c r="Q1211" s="37">
        <f>'25'!$K$21</f>
        <v>0</v>
      </c>
    </row>
    <row r="1212" spans="1:17" x14ac:dyDescent="0.25">
      <c r="A1212" s="46">
        <f t="shared" si="58"/>
        <v>25</v>
      </c>
      <c r="C1212" s="37" t="str">
        <f>'25'!$A$22</f>
        <v xml:space="preserve"> </v>
      </c>
      <c r="E1212" s="37" t="str">
        <f t="shared" si="56"/>
        <v>PV25</v>
      </c>
      <c r="F1212" s="37" t="s">
        <v>327</v>
      </c>
      <c r="G1212" s="37" t="str">
        <f>'25'!$C$10</f>
        <v xml:space="preserve"> </v>
      </c>
      <c r="H1212" s="37">
        <f>VLOOKUP($C1212,'25'!$A$19:$O$300,2,FALSE)</f>
        <v>0</v>
      </c>
      <c r="I1212" s="47">
        <f>'25'!$C$11</f>
        <v>0</v>
      </c>
      <c r="J1212" s="37">
        <v>0</v>
      </c>
      <c r="K1212" s="37">
        <f>VLOOKUP($C1212,'25'!$A$19:$O$300,15,FALSE)</f>
        <v>0</v>
      </c>
      <c r="L1212" s="37">
        <f>VLOOKUP($C1212,'25'!$A$19:$O$300,14,FALSE)</f>
        <v>0</v>
      </c>
      <c r="M1212" s="37">
        <f>VLOOKUP($C1212,'25'!$A$19:$O$300,13,FALSE)</f>
        <v>0</v>
      </c>
      <c r="N1212" s="37">
        <f t="shared" si="57"/>
        <v>0</v>
      </c>
      <c r="O1212" s="37">
        <f>'25'!$L$22</f>
        <v>0</v>
      </c>
      <c r="P1212" s="37" t="str">
        <f>VLOOKUP($C1212,'25'!$A$19:$P$300,16,FALSE)</f>
        <v xml:space="preserve"> </v>
      </c>
      <c r="Q1212" s="37">
        <f>'25'!$K$22</f>
        <v>0</v>
      </c>
    </row>
    <row r="1213" spans="1:17" x14ac:dyDescent="0.25">
      <c r="A1213" s="46">
        <f t="shared" si="58"/>
        <v>25</v>
      </c>
      <c r="C1213" s="37" t="str">
        <f>'25'!$A$23</f>
        <v xml:space="preserve"> </v>
      </c>
      <c r="E1213" s="37" t="str">
        <f t="shared" si="56"/>
        <v>PV25</v>
      </c>
      <c r="F1213" s="37" t="s">
        <v>327</v>
      </c>
      <c r="G1213" s="37" t="str">
        <f>'25'!$C$10</f>
        <v xml:space="preserve"> </v>
      </c>
      <c r="H1213" s="37">
        <f>VLOOKUP($C1213,'25'!$A$19:$O$300,2,FALSE)</f>
        <v>0</v>
      </c>
      <c r="I1213" s="47">
        <f>'25'!$C$11</f>
        <v>0</v>
      </c>
      <c r="J1213" s="37">
        <v>0</v>
      </c>
      <c r="K1213" s="37">
        <f>VLOOKUP($C1213,'25'!$A$19:$O$300,15,FALSE)</f>
        <v>0</v>
      </c>
      <c r="L1213" s="37">
        <f>VLOOKUP($C1213,'25'!$A$19:$O$300,14,FALSE)</f>
        <v>0</v>
      </c>
      <c r="M1213" s="37">
        <f>VLOOKUP($C1213,'25'!$A$19:$O$300,13,FALSE)</f>
        <v>0</v>
      </c>
      <c r="N1213" s="37">
        <f t="shared" si="57"/>
        <v>0</v>
      </c>
      <c r="O1213" s="37">
        <f>'25'!$L$23</f>
        <v>0</v>
      </c>
      <c r="P1213" s="37" t="str">
        <f>VLOOKUP($C1213,'25'!$A$19:$P$300,16,FALSE)</f>
        <v xml:space="preserve"> </v>
      </c>
      <c r="Q1213" s="37">
        <f>'25'!$K$23</f>
        <v>0</v>
      </c>
    </row>
    <row r="1214" spans="1:17" x14ac:dyDescent="0.25">
      <c r="A1214" s="46">
        <f t="shared" si="58"/>
        <v>25</v>
      </c>
      <c r="C1214" s="37" t="str">
        <f>'25'!$A$24</f>
        <v xml:space="preserve"> </v>
      </c>
      <c r="E1214" s="37" t="str">
        <f t="shared" si="56"/>
        <v>PV25</v>
      </c>
      <c r="F1214" s="37" t="s">
        <v>327</v>
      </c>
      <c r="G1214" s="37" t="str">
        <f>'25'!$C$10</f>
        <v xml:space="preserve"> </v>
      </c>
      <c r="H1214" s="37">
        <f>VLOOKUP($C1214,'25'!$A$19:$O$300,2,FALSE)</f>
        <v>0</v>
      </c>
      <c r="I1214" s="47">
        <f>'25'!$C$11</f>
        <v>0</v>
      </c>
      <c r="J1214" s="37">
        <v>0</v>
      </c>
      <c r="K1214" s="37">
        <f>VLOOKUP($C1214,'25'!$A$19:$O$300,15,FALSE)</f>
        <v>0</v>
      </c>
      <c r="L1214" s="37">
        <f>VLOOKUP($C1214,'25'!$A$19:$O$300,14,FALSE)</f>
        <v>0</v>
      </c>
      <c r="M1214" s="37">
        <f>VLOOKUP($C1214,'25'!$A$19:$O$300,13,FALSE)</f>
        <v>0</v>
      </c>
      <c r="N1214" s="37">
        <f t="shared" si="57"/>
        <v>0</v>
      </c>
      <c r="O1214" s="37">
        <f>'25'!$L$24</f>
        <v>0</v>
      </c>
      <c r="P1214" s="37" t="str">
        <f>VLOOKUP($C1214,'25'!$A$19:$P$300,16,FALSE)</f>
        <v xml:space="preserve"> </v>
      </c>
      <c r="Q1214" s="37">
        <f>'25'!$K$24</f>
        <v>0</v>
      </c>
    </row>
    <row r="1215" spans="1:17" x14ac:dyDescent="0.25">
      <c r="A1215" s="46">
        <f t="shared" si="58"/>
        <v>25</v>
      </c>
      <c r="C1215" s="37" t="str">
        <f>'25'!$A$25</f>
        <v xml:space="preserve"> </v>
      </c>
      <c r="E1215" s="37" t="str">
        <f t="shared" si="56"/>
        <v>PV25</v>
      </c>
      <c r="F1215" s="37" t="s">
        <v>327</v>
      </c>
      <c r="G1215" s="37" t="str">
        <f>'25'!$C$10</f>
        <v xml:space="preserve"> </v>
      </c>
      <c r="H1215" s="37">
        <f>VLOOKUP($C1215,'25'!$A$19:$O$300,2,FALSE)</f>
        <v>0</v>
      </c>
      <c r="I1215" s="47">
        <f>'25'!$C$11</f>
        <v>0</v>
      </c>
      <c r="J1215" s="37">
        <v>0</v>
      </c>
      <c r="K1215" s="37">
        <f>VLOOKUP($C1215,'25'!$A$19:$O$300,15,FALSE)</f>
        <v>0</v>
      </c>
      <c r="L1215" s="37">
        <f>VLOOKUP($C1215,'25'!$A$19:$O$300,14,FALSE)</f>
        <v>0</v>
      </c>
      <c r="M1215" s="37">
        <f>VLOOKUP($C1215,'25'!$A$19:$O$300,13,FALSE)</f>
        <v>0</v>
      </c>
      <c r="N1215" s="37">
        <f t="shared" si="57"/>
        <v>0</v>
      </c>
      <c r="O1215" s="37">
        <f>'25'!$L$25</f>
        <v>0</v>
      </c>
      <c r="P1215" s="37" t="str">
        <f>VLOOKUP($C1215,'25'!$A$19:$P$300,16,FALSE)</f>
        <v xml:space="preserve"> </v>
      </c>
      <c r="Q1215" s="37">
        <f>'25'!$K$25</f>
        <v>0</v>
      </c>
    </row>
    <row r="1216" spans="1:17" x14ac:dyDescent="0.25">
      <c r="A1216" s="46">
        <f t="shared" si="58"/>
        <v>25</v>
      </c>
      <c r="C1216" s="37" t="str">
        <f>'25'!$A$26</f>
        <v xml:space="preserve"> </v>
      </c>
      <c r="E1216" s="37" t="str">
        <f t="shared" si="56"/>
        <v>PV25</v>
      </c>
      <c r="F1216" s="37" t="s">
        <v>327</v>
      </c>
      <c r="G1216" s="37" t="str">
        <f>'25'!$C$10</f>
        <v xml:space="preserve"> </v>
      </c>
      <c r="H1216" s="37">
        <f>VLOOKUP($C1216,'25'!$A$19:$O$300,2,FALSE)</f>
        <v>0</v>
      </c>
      <c r="I1216" s="47">
        <f>'25'!$C$11</f>
        <v>0</v>
      </c>
      <c r="J1216" s="37">
        <v>0</v>
      </c>
      <c r="K1216" s="37">
        <f>VLOOKUP($C1216,'25'!$A$19:$O$300,15,FALSE)</f>
        <v>0</v>
      </c>
      <c r="L1216" s="37">
        <f>VLOOKUP($C1216,'25'!$A$19:$O$300,14,FALSE)</f>
        <v>0</v>
      </c>
      <c r="M1216" s="37">
        <f>VLOOKUP($C1216,'25'!$A$19:$O$300,13,FALSE)</f>
        <v>0</v>
      </c>
      <c r="N1216" s="37">
        <f t="shared" si="57"/>
        <v>0</v>
      </c>
      <c r="O1216" s="37">
        <f>'25'!$L$26</f>
        <v>0</v>
      </c>
      <c r="P1216" s="37" t="str">
        <f>VLOOKUP($C1216,'25'!$A$19:$P$300,16,FALSE)</f>
        <v xml:space="preserve"> </v>
      </c>
      <c r="Q1216" s="37">
        <f>'25'!$K$26</f>
        <v>0</v>
      </c>
    </row>
    <row r="1217" spans="1:17" x14ac:dyDescent="0.25">
      <c r="A1217" s="46">
        <f t="shared" si="58"/>
        <v>25</v>
      </c>
      <c r="C1217" s="37" t="str">
        <f>'25'!$A$27</f>
        <v xml:space="preserve"> </v>
      </c>
      <c r="E1217" s="37" t="str">
        <f t="shared" si="56"/>
        <v>PV25</v>
      </c>
      <c r="F1217" s="37" t="s">
        <v>327</v>
      </c>
      <c r="G1217" s="37" t="str">
        <f>'25'!$C$10</f>
        <v xml:space="preserve"> </v>
      </c>
      <c r="H1217" s="37">
        <f>VLOOKUP($C1217,'25'!$A$19:$O$300,2,FALSE)</f>
        <v>0</v>
      </c>
      <c r="I1217" s="47">
        <f>'25'!$C$11</f>
        <v>0</v>
      </c>
      <c r="J1217" s="37">
        <v>0</v>
      </c>
      <c r="K1217" s="37">
        <f>VLOOKUP($C1217,'25'!$A$19:$O$300,15,FALSE)</f>
        <v>0</v>
      </c>
      <c r="L1217" s="37">
        <f>VLOOKUP($C1217,'25'!$A$19:$O$300,14,FALSE)</f>
        <v>0</v>
      </c>
      <c r="M1217" s="37">
        <f>VLOOKUP($C1217,'25'!$A$19:$O$300,13,FALSE)</f>
        <v>0</v>
      </c>
      <c r="N1217" s="37">
        <f t="shared" si="57"/>
        <v>0</v>
      </c>
      <c r="O1217" s="37">
        <f>'25'!$L$27</f>
        <v>0</v>
      </c>
      <c r="P1217" s="37" t="str">
        <f>VLOOKUP($C1217,'25'!$A$19:$P$300,16,FALSE)</f>
        <v xml:space="preserve"> </v>
      </c>
      <c r="Q1217" s="37">
        <f>'25'!$K$27</f>
        <v>0</v>
      </c>
    </row>
    <row r="1218" spans="1:17" x14ac:dyDescent="0.25">
      <c r="A1218" s="46">
        <f t="shared" si="58"/>
        <v>25</v>
      </c>
      <c r="C1218" s="37" t="str">
        <f>'25'!$A$28</f>
        <v xml:space="preserve"> </v>
      </c>
      <c r="E1218" s="37" t="str">
        <f t="shared" si="56"/>
        <v>PV25</v>
      </c>
      <c r="F1218" s="37" t="s">
        <v>327</v>
      </c>
      <c r="G1218" s="37" t="str">
        <f>'25'!$C$10</f>
        <v xml:space="preserve"> </v>
      </c>
      <c r="H1218" s="37">
        <f>VLOOKUP($C1218,'25'!$A$19:$O$300,2,FALSE)</f>
        <v>0</v>
      </c>
      <c r="I1218" s="47">
        <f>'25'!$C$11</f>
        <v>0</v>
      </c>
      <c r="J1218" s="37">
        <v>0</v>
      </c>
      <c r="K1218" s="37">
        <f>VLOOKUP($C1218,'25'!$A$19:$O$300,15,FALSE)</f>
        <v>0</v>
      </c>
      <c r="L1218" s="37">
        <f>VLOOKUP($C1218,'25'!$A$19:$O$300,14,FALSE)</f>
        <v>0</v>
      </c>
      <c r="M1218" s="37">
        <f>VLOOKUP($C1218,'25'!$A$19:$O$300,13,FALSE)</f>
        <v>0</v>
      </c>
      <c r="N1218" s="37">
        <f t="shared" si="57"/>
        <v>0</v>
      </c>
      <c r="O1218" s="37">
        <f>'25'!$L$28</f>
        <v>0</v>
      </c>
      <c r="P1218" s="37" t="str">
        <f>VLOOKUP($C1218,'25'!$A$19:$P$300,16,FALSE)</f>
        <v xml:space="preserve"> </v>
      </c>
      <c r="Q1218" s="37">
        <f>'25'!$K$28</f>
        <v>0</v>
      </c>
    </row>
    <row r="1219" spans="1:17" x14ac:dyDescent="0.25">
      <c r="A1219" s="46">
        <f t="shared" si="58"/>
        <v>25</v>
      </c>
      <c r="C1219" s="37" t="str">
        <f>'25'!$A$29</f>
        <v xml:space="preserve"> </v>
      </c>
      <c r="E1219" s="37" t="str">
        <f t="shared" si="56"/>
        <v>PV25</v>
      </c>
      <c r="F1219" s="37" t="s">
        <v>327</v>
      </c>
      <c r="G1219" s="37" t="str">
        <f>'25'!$C$10</f>
        <v xml:space="preserve"> </v>
      </c>
      <c r="H1219" s="37">
        <f>VLOOKUP($C1219,'25'!$A$19:$O$300,2,FALSE)</f>
        <v>0</v>
      </c>
      <c r="I1219" s="47">
        <f>'25'!$C$11</f>
        <v>0</v>
      </c>
      <c r="J1219" s="37">
        <v>0</v>
      </c>
      <c r="K1219" s="37">
        <f>VLOOKUP($C1219,'25'!$A$19:$O$300,15,FALSE)</f>
        <v>0</v>
      </c>
      <c r="L1219" s="37">
        <f>VLOOKUP($C1219,'25'!$A$19:$O$300,14,FALSE)</f>
        <v>0</v>
      </c>
      <c r="M1219" s="37">
        <f>VLOOKUP($C1219,'25'!$A$19:$O$300,13,FALSE)</f>
        <v>0</v>
      </c>
      <c r="N1219" s="37">
        <f t="shared" si="57"/>
        <v>0</v>
      </c>
      <c r="O1219" s="37">
        <f>'25'!$L$29</f>
        <v>0</v>
      </c>
      <c r="P1219" s="37" t="str">
        <f>VLOOKUP($C1219,'25'!$A$19:$P$300,16,FALSE)</f>
        <v xml:space="preserve"> </v>
      </c>
      <c r="Q1219" s="37">
        <f>'25'!$K$29</f>
        <v>0</v>
      </c>
    </row>
    <row r="1220" spans="1:17" x14ac:dyDescent="0.25">
      <c r="A1220" s="46">
        <f t="shared" si="58"/>
        <v>25</v>
      </c>
      <c r="C1220" s="37" t="str">
        <f>'25'!$A$30</f>
        <v xml:space="preserve"> </v>
      </c>
      <c r="E1220" s="37" t="str">
        <f t="shared" si="56"/>
        <v>PV25</v>
      </c>
      <c r="F1220" s="37" t="s">
        <v>327</v>
      </c>
      <c r="G1220" s="37" t="str">
        <f>'25'!$C$10</f>
        <v xml:space="preserve"> </v>
      </c>
      <c r="H1220" s="37">
        <f>VLOOKUP($C1220,'25'!$A$19:$O$300,2,FALSE)</f>
        <v>0</v>
      </c>
      <c r="I1220" s="47">
        <f>'25'!$C$11</f>
        <v>0</v>
      </c>
      <c r="J1220" s="37">
        <v>0</v>
      </c>
      <c r="K1220" s="37">
        <f>VLOOKUP($C1220,'25'!$A$19:$O$300,15,FALSE)</f>
        <v>0</v>
      </c>
      <c r="L1220" s="37">
        <f>VLOOKUP($C1220,'25'!$A$19:$O$300,14,FALSE)</f>
        <v>0</v>
      </c>
      <c r="M1220" s="37">
        <f>VLOOKUP($C1220,'25'!$A$19:$O$300,13,FALSE)</f>
        <v>0</v>
      </c>
      <c r="N1220" s="37">
        <f t="shared" si="57"/>
        <v>0</v>
      </c>
      <c r="O1220" s="37">
        <f>'25'!$L$30</f>
        <v>0</v>
      </c>
      <c r="P1220" s="37" t="str">
        <f>VLOOKUP($C1220,'25'!$A$19:$P$300,16,FALSE)</f>
        <v xml:space="preserve"> </v>
      </c>
      <c r="Q1220" s="37">
        <f>'25'!$K$30</f>
        <v>0</v>
      </c>
    </row>
    <row r="1221" spans="1:17" x14ac:dyDescent="0.25">
      <c r="A1221" s="46">
        <f t="shared" si="58"/>
        <v>25</v>
      </c>
      <c r="C1221" s="37" t="str">
        <f>'25'!$A$31</f>
        <v xml:space="preserve"> </v>
      </c>
      <c r="E1221" s="37" t="str">
        <f t="shared" si="56"/>
        <v>PV25</v>
      </c>
      <c r="F1221" s="37" t="s">
        <v>327</v>
      </c>
      <c r="G1221" s="37" t="str">
        <f>'25'!$C$10</f>
        <v xml:space="preserve"> </v>
      </c>
      <c r="H1221" s="37">
        <f>VLOOKUP($C1221,'25'!$A$19:$O$300,2,FALSE)</f>
        <v>0</v>
      </c>
      <c r="I1221" s="47">
        <f>'25'!$C$11</f>
        <v>0</v>
      </c>
      <c r="J1221" s="37">
        <v>0</v>
      </c>
      <c r="K1221" s="37">
        <f>VLOOKUP($C1221,'25'!$A$19:$O$300,15,FALSE)</f>
        <v>0</v>
      </c>
      <c r="L1221" s="37">
        <f>VLOOKUP($C1221,'25'!$A$19:$O$300,14,FALSE)</f>
        <v>0</v>
      </c>
      <c r="M1221" s="37">
        <f>VLOOKUP($C1221,'25'!$A$19:$O$300,13,FALSE)</f>
        <v>0</v>
      </c>
      <c r="N1221" s="37">
        <f t="shared" si="57"/>
        <v>0</v>
      </c>
      <c r="O1221" s="37">
        <f>'25'!$L$31</f>
        <v>0</v>
      </c>
      <c r="P1221" s="37" t="str">
        <f>VLOOKUP($C1221,'25'!$A$19:$P$300,16,FALSE)</f>
        <v xml:space="preserve"> </v>
      </c>
      <c r="Q1221" s="37">
        <f>'25'!$K$31</f>
        <v>0</v>
      </c>
    </row>
    <row r="1222" spans="1:17" x14ac:dyDescent="0.25">
      <c r="A1222" s="46">
        <f t="shared" si="58"/>
        <v>25</v>
      </c>
      <c r="C1222" s="37" t="str">
        <f>'25'!$A$32</f>
        <v xml:space="preserve"> </v>
      </c>
      <c r="E1222" s="37" t="str">
        <f t="shared" si="56"/>
        <v>PV25</v>
      </c>
      <c r="F1222" s="37" t="s">
        <v>327</v>
      </c>
      <c r="G1222" s="37" t="str">
        <f>'25'!$C$10</f>
        <v xml:space="preserve"> </v>
      </c>
      <c r="H1222" s="37">
        <f>VLOOKUP($C1222,'25'!$A$19:$O$300,2,FALSE)</f>
        <v>0</v>
      </c>
      <c r="I1222" s="47">
        <f>'25'!$C$11</f>
        <v>0</v>
      </c>
      <c r="J1222" s="37">
        <v>0</v>
      </c>
      <c r="K1222" s="37">
        <f>VLOOKUP($C1222,'25'!$A$19:$O$300,15,FALSE)</f>
        <v>0</v>
      </c>
      <c r="L1222" s="37">
        <f>VLOOKUP($C1222,'25'!$A$19:$O$300,14,FALSE)</f>
        <v>0</v>
      </c>
      <c r="M1222" s="37">
        <f>VLOOKUP($C1222,'25'!$A$19:$O$300,13,FALSE)</f>
        <v>0</v>
      </c>
      <c r="N1222" s="37">
        <f t="shared" si="57"/>
        <v>0</v>
      </c>
      <c r="O1222" s="37">
        <f>'25'!$L$32</f>
        <v>0</v>
      </c>
      <c r="P1222" s="37" t="str">
        <f>VLOOKUP($C1222,'25'!$A$19:$P$300,16,FALSE)</f>
        <v xml:space="preserve"> </v>
      </c>
      <c r="Q1222" s="37">
        <f>'25'!$K$32</f>
        <v>0</v>
      </c>
    </row>
    <row r="1223" spans="1:17" x14ac:dyDescent="0.25">
      <c r="A1223" s="46">
        <f t="shared" si="58"/>
        <v>25</v>
      </c>
      <c r="C1223" s="37" t="str">
        <f>'25'!$A$33</f>
        <v xml:space="preserve"> </v>
      </c>
      <c r="E1223" s="37" t="str">
        <f t="shared" si="56"/>
        <v>PV25</v>
      </c>
      <c r="F1223" s="37" t="s">
        <v>327</v>
      </c>
      <c r="G1223" s="37" t="str">
        <f>'25'!$C$10</f>
        <v xml:space="preserve"> </v>
      </c>
      <c r="H1223" s="37">
        <f>VLOOKUP($C1223,'25'!$A$19:$O$300,2,FALSE)</f>
        <v>0</v>
      </c>
      <c r="I1223" s="47">
        <f>'25'!$C$11</f>
        <v>0</v>
      </c>
      <c r="J1223" s="37">
        <v>0</v>
      </c>
      <c r="K1223" s="37">
        <f>VLOOKUP($C1223,'25'!$A$19:$O$300,15,FALSE)</f>
        <v>0</v>
      </c>
      <c r="L1223" s="37">
        <f>VLOOKUP($C1223,'25'!$A$19:$O$300,14,FALSE)</f>
        <v>0</v>
      </c>
      <c r="M1223" s="37">
        <f>VLOOKUP($C1223,'25'!$A$19:$O$300,13,FALSE)</f>
        <v>0</v>
      </c>
      <c r="N1223" s="37">
        <f t="shared" si="57"/>
        <v>0</v>
      </c>
      <c r="O1223" s="37">
        <f>'25'!$L$33</f>
        <v>0</v>
      </c>
      <c r="P1223" s="37" t="str">
        <f>VLOOKUP($C1223,'25'!$A$19:$P$300,16,FALSE)</f>
        <v xml:space="preserve"> </v>
      </c>
      <c r="Q1223" s="37">
        <f>'25'!$K$33</f>
        <v>0</v>
      </c>
    </row>
    <row r="1224" spans="1:17" x14ac:dyDescent="0.25">
      <c r="A1224" s="46">
        <f t="shared" si="58"/>
        <v>25</v>
      </c>
      <c r="C1224" s="37" t="str">
        <f>'25'!$A$34</f>
        <v xml:space="preserve"> </v>
      </c>
      <c r="E1224" s="37" t="str">
        <f t="shared" si="56"/>
        <v>PV25</v>
      </c>
      <c r="F1224" s="37" t="s">
        <v>327</v>
      </c>
      <c r="G1224" s="37" t="str">
        <f>'25'!$C$10</f>
        <v xml:space="preserve"> </v>
      </c>
      <c r="H1224" s="37">
        <f>VLOOKUP($C1224,'25'!$A$19:$O$300,2,FALSE)</f>
        <v>0</v>
      </c>
      <c r="I1224" s="47">
        <f>'25'!$C$11</f>
        <v>0</v>
      </c>
      <c r="J1224" s="37">
        <v>0</v>
      </c>
      <c r="K1224" s="37">
        <f>VLOOKUP($C1224,'25'!$A$19:$O$300,15,FALSE)</f>
        <v>0</v>
      </c>
      <c r="L1224" s="37">
        <f>VLOOKUP($C1224,'25'!$A$19:$O$300,14,FALSE)</f>
        <v>0</v>
      </c>
      <c r="M1224" s="37">
        <f>VLOOKUP($C1224,'25'!$A$19:$O$300,13,FALSE)</f>
        <v>0</v>
      </c>
      <c r="N1224" s="37">
        <f t="shared" si="57"/>
        <v>0</v>
      </c>
      <c r="O1224" s="37">
        <f>'25'!$L$34</f>
        <v>0</v>
      </c>
      <c r="P1224" s="37" t="str">
        <f>VLOOKUP($C1224,'25'!$A$19:$P$300,16,FALSE)</f>
        <v xml:space="preserve"> </v>
      </c>
      <c r="Q1224" s="37">
        <f>'25'!$K$34</f>
        <v>0</v>
      </c>
    </row>
    <row r="1225" spans="1:17" x14ac:dyDescent="0.25">
      <c r="A1225" s="46">
        <f t="shared" si="58"/>
        <v>25</v>
      </c>
      <c r="C1225" s="37" t="str">
        <f>'25'!$A$35</f>
        <v xml:space="preserve"> </v>
      </c>
      <c r="E1225" s="37" t="str">
        <f t="shared" si="56"/>
        <v>PV25</v>
      </c>
      <c r="F1225" s="37" t="s">
        <v>327</v>
      </c>
      <c r="G1225" s="37" t="str">
        <f>'25'!$C$10</f>
        <v xml:space="preserve"> </v>
      </c>
      <c r="H1225" s="37">
        <f>VLOOKUP($C1225,'25'!$A$19:$O$300,2,FALSE)</f>
        <v>0</v>
      </c>
      <c r="I1225" s="47">
        <f>'25'!$C$11</f>
        <v>0</v>
      </c>
      <c r="J1225" s="37">
        <v>0</v>
      </c>
      <c r="K1225" s="37">
        <f>VLOOKUP($C1225,'25'!$A$19:$O$300,15,FALSE)</f>
        <v>0</v>
      </c>
      <c r="L1225" s="37">
        <f>VLOOKUP($C1225,'25'!$A$19:$O$300,14,FALSE)</f>
        <v>0</v>
      </c>
      <c r="M1225" s="37">
        <f>VLOOKUP($C1225,'25'!$A$19:$O$300,13,FALSE)</f>
        <v>0</v>
      </c>
      <c r="N1225" s="37">
        <f t="shared" si="57"/>
        <v>0</v>
      </c>
      <c r="O1225" s="37">
        <f>'25'!$L$35</f>
        <v>0</v>
      </c>
      <c r="P1225" s="37" t="str">
        <f>VLOOKUP($C1225,'25'!$A$19:$P$300,16,FALSE)</f>
        <v xml:space="preserve"> </v>
      </c>
      <c r="Q1225" s="37">
        <f>'25'!$K$35</f>
        <v>0</v>
      </c>
    </row>
    <row r="1226" spans="1:17" x14ac:dyDescent="0.25">
      <c r="A1226" s="46">
        <f t="shared" si="58"/>
        <v>25</v>
      </c>
      <c r="C1226" s="37" t="str">
        <f>'25'!$A$36</f>
        <v xml:space="preserve"> </v>
      </c>
      <c r="E1226" s="37" t="str">
        <f t="shared" ref="E1226:E1289" si="59">CONCATENATE("PV",A1226)</f>
        <v>PV25</v>
      </c>
      <c r="F1226" s="37" t="s">
        <v>327</v>
      </c>
      <c r="G1226" s="37" t="str">
        <f>'25'!$C$10</f>
        <v xml:space="preserve"> </v>
      </c>
      <c r="H1226" s="37">
        <f>VLOOKUP($C1226,'25'!$A$19:$O$300,2,FALSE)</f>
        <v>0</v>
      </c>
      <c r="I1226" s="47">
        <f>'25'!$C$11</f>
        <v>0</v>
      </c>
      <c r="J1226" s="37">
        <v>0</v>
      </c>
      <c r="K1226" s="37">
        <f>VLOOKUP($C1226,'25'!$A$19:$O$300,15,FALSE)</f>
        <v>0</v>
      </c>
      <c r="L1226" s="37">
        <f>VLOOKUP($C1226,'25'!$A$19:$O$300,14,FALSE)</f>
        <v>0</v>
      </c>
      <c r="M1226" s="37">
        <f>VLOOKUP($C1226,'25'!$A$19:$O$300,13,FALSE)</f>
        <v>0</v>
      </c>
      <c r="N1226" s="37">
        <f t="shared" ref="N1226:N1289" si="60">H1226</f>
        <v>0</v>
      </c>
      <c r="O1226" s="37">
        <f>'25'!$L$36</f>
        <v>0</v>
      </c>
      <c r="P1226" s="37" t="str">
        <f>VLOOKUP($C1226,'25'!$A$19:$P$300,16,FALSE)</f>
        <v xml:space="preserve"> </v>
      </c>
      <c r="Q1226" s="37">
        <f>'25'!$K$36</f>
        <v>0</v>
      </c>
    </row>
    <row r="1227" spans="1:17" x14ac:dyDescent="0.25">
      <c r="A1227" s="46">
        <f t="shared" si="58"/>
        <v>25</v>
      </c>
      <c r="C1227" s="37" t="str">
        <f>'25'!$A$37</f>
        <v xml:space="preserve"> </v>
      </c>
      <c r="E1227" s="37" t="str">
        <f t="shared" si="59"/>
        <v>PV25</v>
      </c>
      <c r="F1227" s="37" t="s">
        <v>327</v>
      </c>
      <c r="G1227" s="37" t="str">
        <f>'25'!$C$10</f>
        <v xml:space="preserve"> </v>
      </c>
      <c r="H1227" s="37">
        <f>VLOOKUP($C1227,'25'!$A$19:$O$300,2,FALSE)</f>
        <v>0</v>
      </c>
      <c r="I1227" s="47">
        <f>'25'!$C$11</f>
        <v>0</v>
      </c>
      <c r="J1227" s="37">
        <v>0</v>
      </c>
      <c r="K1227" s="37">
        <f>VLOOKUP($C1227,'25'!$A$19:$O$300,15,FALSE)</f>
        <v>0</v>
      </c>
      <c r="L1227" s="37">
        <f>VLOOKUP($C1227,'25'!$A$19:$O$300,14,FALSE)</f>
        <v>0</v>
      </c>
      <c r="M1227" s="37">
        <f>VLOOKUP($C1227,'25'!$A$19:$O$300,13,FALSE)</f>
        <v>0</v>
      </c>
      <c r="N1227" s="37">
        <f t="shared" si="60"/>
        <v>0</v>
      </c>
      <c r="O1227" s="37">
        <f>'25'!$L$37</f>
        <v>0</v>
      </c>
      <c r="P1227" s="37" t="str">
        <f>VLOOKUP($C1227,'25'!$A$19:$P$300,16,FALSE)</f>
        <v xml:space="preserve"> </v>
      </c>
      <c r="Q1227" s="37">
        <f>'25'!$K$37</f>
        <v>0</v>
      </c>
    </row>
    <row r="1228" spans="1:17" x14ac:dyDescent="0.25">
      <c r="A1228" s="46">
        <f t="shared" si="58"/>
        <v>25</v>
      </c>
      <c r="C1228" s="37" t="str">
        <f>'25'!$A$38</f>
        <v xml:space="preserve"> </v>
      </c>
      <c r="E1228" s="37" t="str">
        <f t="shared" si="59"/>
        <v>PV25</v>
      </c>
      <c r="F1228" s="37" t="s">
        <v>327</v>
      </c>
      <c r="G1228" s="37" t="str">
        <f>'25'!$C$10</f>
        <v xml:space="preserve"> </v>
      </c>
      <c r="H1228" s="37">
        <f>VLOOKUP($C1228,'25'!$A$19:$O$300,2,FALSE)</f>
        <v>0</v>
      </c>
      <c r="I1228" s="47">
        <f>'25'!$C$11</f>
        <v>0</v>
      </c>
      <c r="J1228" s="37">
        <v>0</v>
      </c>
      <c r="K1228" s="37">
        <f>VLOOKUP($C1228,'25'!$A$19:$O$300,15,FALSE)</f>
        <v>0</v>
      </c>
      <c r="L1228" s="37">
        <f>VLOOKUP($C1228,'25'!$A$19:$O$300,14,FALSE)</f>
        <v>0</v>
      </c>
      <c r="M1228" s="37">
        <f>VLOOKUP($C1228,'25'!$A$19:$O$300,13,FALSE)</f>
        <v>0</v>
      </c>
      <c r="N1228" s="37">
        <f t="shared" si="60"/>
        <v>0</v>
      </c>
      <c r="O1228" s="37">
        <f>'25'!$L$38</f>
        <v>0</v>
      </c>
      <c r="P1228" s="37" t="str">
        <f>VLOOKUP($C1228,'25'!$A$19:$P$300,16,FALSE)</f>
        <v xml:space="preserve"> </v>
      </c>
      <c r="Q1228" s="37">
        <f>'25'!$K$38</f>
        <v>0</v>
      </c>
    </row>
    <row r="1229" spans="1:17" x14ac:dyDescent="0.25">
      <c r="A1229" s="46">
        <f t="shared" si="58"/>
        <v>25</v>
      </c>
      <c r="C1229" s="37" t="str">
        <f>'25'!$A$39</f>
        <v xml:space="preserve"> </v>
      </c>
      <c r="E1229" s="37" t="str">
        <f t="shared" si="59"/>
        <v>PV25</v>
      </c>
      <c r="F1229" s="37" t="s">
        <v>327</v>
      </c>
      <c r="G1229" s="37" t="str">
        <f>'25'!$C$10</f>
        <v xml:space="preserve"> </v>
      </c>
      <c r="H1229" s="37">
        <f>VLOOKUP($C1229,'25'!$A$19:$O$300,2,FALSE)</f>
        <v>0</v>
      </c>
      <c r="I1229" s="47">
        <f>'25'!$C$11</f>
        <v>0</v>
      </c>
      <c r="J1229" s="37">
        <v>0</v>
      </c>
      <c r="K1229" s="37">
        <f>VLOOKUP($C1229,'25'!$A$19:$O$300,15,FALSE)</f>
        <v>0</v>
      </c>
      <c r="L1229" s="37">
        <f>VLOOKUP($C1229,'25'!$A$19:$O$300,14,FALSE)</f>
        <v>0</v>
      </c>
      <c r="M1229" s="37">
        <f>VLOOKUP($C1229,'25'!$A$19:$O$300,13,FALSE)</f>
        <v>0</v>
      </c>
      <c r="N1229" s="37">
        <f t="shared" si="60"/>
        <v>0</v>
      </c>
      <c r="O1229" s="37">
        <f>'25'!$L$39</f>
        <v>0</v>
      </c>
      <c r="P1229" s="37" t="str">
        <f>VLOOKUP($C1229,'25'!$A$19:$P$300,16,FALSE)</f>
        <v xml:space="preserve"> </v>
      </c>
      <c r="Q1229" s="37">
        <f>'25'!$K$39</f>
        <v>0</v>
      </c>
    </row>
    <row r="1230" spans="1:17" x14ac:dyDescent="0.25">
      <c r="A1230" s="46">
        <f t="shared" si="58"/>
        <v>25</v>
      </c>
      <c r="C1230" s="37" t="str">
        <f>'25'!$A$40</f>
        <v xml:space="preserve"> </v>
      </c>
      <c r="E1230" s="37" t="str">
        <f t="shared" si="59"/>
        <v>PV25</v>
      </c>
      <c r="F1230" s="37" t="s">
        <v>327</v>
      </c>
      <c r="G1230" s="37" t="str">
        <f>'25'!$C$10</f>
        <v xml:space="preserve"> </v>
      </c>
      <c r="H1230" s="37">
        <f>VLOOKUP($C1230,'25'!$A$19:$O$300,2,FALSE)</f>
        <v>0</v>
      </c>
      <c r="I1230" s="47">
        <f>'25'!$C$11</f>
        <v>0</v>
      </c>
      <c r="J1230" s="37">
        <v>0</v>
      </c>
      <c r="K1230" s="37">
        <f>VLOOKUP($C1230,'25'!$A$19:$O$300,15,FALSE)</f>
        <v>0</v>
      </c>
      <c r="L1230" s="37">
        <f>VLOOKUP($C1230,'25'!$A$19:$O$300,14,FALSE)</f>
        <v>0</v>
      </c>
      <c r="M1230" s="37">
        <f>VLOOKUP($C1230,'25'!$A$19:$O$300,13,FALSE)</f>
        <v>0</v>
      </c>
      <c r="N1230" s="37">
        <f t="shared" si="60"/>
        <v>0</v>
      </c>
      <c r="O1230" s="37">
        <f>'25'!$L$40</f>
        <v>0</v>
      </c>
      <c r="P1230" s="37" t="str">
        <f>VLOOKUP($C1230,'25'!$A$19:$P$300,16,FALSE)</f>
        <v xml:space="preserve"> </v>
      </c>
      <c r="Q1230" s="37">
        <f>'25'!$K$40</f>
        <v>0</v>
      </c>
    </row>
    <row r="1231" spans="1:17" x14ac:dyDescent="0.25">
      <c r="A1231" s="46">
        <f t="shared" si="58"/>
        <v>25</v>
      </c>
      <c r="C1231" s="37" t="str">
        <f>'25'!$A$41</f>
        <v xml:space="preserve"> </v>
      </c>
      <c r="E1231" s="37" t="str">
        <f t="shared" si="59"/>
        <v>PV25</v>
      </c>
      <c r="F1231" s="37" t="s">
        <v>327</v>
      </c>
      <c r="G1231" s="37" t="str">
        <f>'25'!$C$10</f>
        <v xml:space="preserve"> </v>
      </c>
      <c r="H1231" s="37">
        <f>VLOOKUP($C1231,'25'!$A$19:$O$300,2,FALSE)</f>
        <v>0</v>
      </c>
      <c r="I1231" s="47">
        <f>'25'!$C$11</f>
        <v>0</v>
      </c>
      <c r="J1231" s="37">
        <v>0</v>
      </c>
      <c r="K1231" s="37">
        <f>VLOOKUP($C1231,'25'!$A$19:$O$300,15,FALSE)</f>
        <v>0</v>
      </c>
      <c r="L1231" s="37">
        <f>VLOOKUP($C1231,'25'!$A$19:$O$300,14,FALSE)</f>
        <v>0</v>
      </c>
      <c r="M1231" s="37">
        <f>VLOOKUP($C1231,'25'!$A$19:$O$300,13,FALSE)</f>
        <v>0</v>
      </c>
      <c r="N1231" s="37">
        <f t="shared" si="60"/>
        <v>0</v>
      </c>
      <c r="O1231" s="37">
        <f>'25'!$L$41</f>
        <v>0</v>
      </c>
      <c r="P1231" s="37" t="str">
        <f>VLOOKUP($C1231,'25'!$A$19:$P$300,16,FALSE)</f>
        <v xml:space="preserve"> </v>
      </c>
      <c r="Q1231" s="37">
        <f>'25'!$K$41</f>
        <v>0</v>
      </c>
    </row>
    <row r="1232" spans="1:17" x14ac:dyDescent="0.25">
      <c r="A1232" s="46">
        <f t="shared" si="58"/>
        <v>25</v>
      </c>
      <c r="C1232" s="37" t="str">
        <f>'25'!$A$42</f>
        <v xml:space="preserve"> </v>
      </c>
      <c r="E1232" s="37" t="str">
        <f t="shared" si="59"/>
        <v>PV25</v>
      </c>
      <c r="F1232" s="37" t="s">
        <v>327</v>
      </c>
      <c r="G1232" s="37" t="str">
        <f>'25'!$C$10</f>
        <v xml:space="preserve"> </v>
      </c>
      <c r="H1232" s="37">
        <f>VLOOKUP($C1232,'25'!$A$19:$O$300,2,FALSE)</f>
        <v>0</v>
      </c>
      <c r="I1232" s="47">
        <f>'25'!$C$11</f>
        <v>0</v>
      </c>
      <c r="J1232" s="37">
        <v>0</v>
      </c>
      <c r="K1232" s="37">
        <f>VLOOKUP($C1232,'25'!$A$19:$O$300,15,FALSE)</f>
        <v>0</v>
      </c>
      <c r="L1232" s="37">
        <f>VLOOKUP($C1232,'25'!$A$19:$O$300,14,FALSE)</f>
        <v>0</v>
      </c>
      <c r="M1232" s="37">
        <f>VLOOKUP($C1232,'25'!$A$19:$O$300,13,FALSE)</f>
        <v>0</v>
      </c>
      <c r="N1232" s="37">
        <f t="shared" si="60"/>
        <v>0</v>
      </c>
      <c r="O1232" s="37">
        <f>'25'!$L$42</f>
        <v>0</v>
      </c>
      <c r="P1232" s="37" t="str">
        <f>VLOOKUP($C1232,'25'!$A$19:$P$300,16,FALSE)</f>
        <v xml:space="preserve"> </v>
      </c>
      <c r="Q1232" s="37">
        <f>'25'!$K$42</f>
        <v>0</v>
      </c>
    </row>
    <row r="1233" spans="1:17" x14ac:dyDescent="0.25">
      <c r="A1233" s="46">
        <f t="shared" si="58"/>
        <v>25</v>
      </c>
      <c r="C1233" s="37" t="str">
        <f>'25'!$A$43</f>
        <v xml:space="preserve"> </v>
      </c>
      <c r="E1233" s="37" t="str">
        <f t="shared" si="59"/>
        <v>PV25</v>
      </c>
      <c r="F1233" s="37" t="s">
        <v>327</v>
      </c>
      <c r="G1233" s="37" t="str">
        <f>'25'!$C$10</f>
        <v xml:space="preserve"> </v>
      </c>
      <c r="H1233" s="37">
        <f>VLOOKUP($C1233,'25'!$A$19:$O$300,2,FALSE)</f>
        <v>0</v>
      </c>
      <c r="I1233" s="47">
        <f>'25'!$C$11</f>
        <v>0</v>
      </c>
      <c r="J1233" s="37">
        <v>0</v>
      </c>
      <c r="K1233" s="37">
        <f>VLOOKUP($C1233,'25'!$A$19:$O$300,15,FALSE)</f>
        <v>0</v>
      </c>
      <c r="L1233" s="37">
        <f>VLOOKUP($C1233,'25'!$A$19:$O$300,14,FALSE)</f>
        <v>0</v>
      </c>
      <c r="M1233" s="37">
        <f>VLOOKUP($C1233,'25'!$A$19:$O$300,13,FALSE)</f>
        <v>0</v>
      </c>
      <c r="N1233" s="37">
        <f t="shared" si="60"/>
        <v>0</v>
      </c>
      <c r="O1233" s="37">
        <f>'25'!$L$43</f>
        <v>0</v>
      </c>
      <c r="P1233" s="37" t="str">
        <f>VLOOKUP($C1233,'25'!$A$19:$P$300,16,FALSE)</f>
        <v xml:space="preserve"> </v>
      </c>
      <c r="Q1233" s="37">
        <f>'25'!$K$43</f>
        <v>0</v>
      </c>
    </row>
    <row r="1234" spans="1:17" x14ac:dyDescent="0.25">
      <c r="A1234" s="46">
        <f t="shared" si="58"/>
        <v>25</v>
      </c>
      <c r="C1234" s="37" t="str">
        <f>'25'!$A$44</f>
        <v xml:space="preserve"> </v>
      </c>
      <c r="E1234" s="37" t="str">
        <f t="shared" si="59"/>
        <v>PV25</v>
      </c>
      <c r="F1234" s="37" t="s">
        <v>327</v>
      </c>
      <c r="G1234" s="37" t="str">
        <f>'25'!$C$10</f>
        <v xml:space="preserve"> </v>
      </c>
      <c r="H1234" s="37">
        <f>VLOOKUP($C1234,'25'!$A$19:$O$300,2,FALSE)</f>
        <v>0</v>
      </c>
      <c r="I1234" s="47">
        <f>'25'!$C$11</f>
        <v>0</v>
      </c>
      <c r="J1234" s="37">
        <v>0</v>
      </c>
      <c r="K1234" s="37">
        <f>VLOOKUP($C1234,'25'!$A$19:$O$300,15,FALSE)</f>
        <v>0</v>
      </c>
      <c r="L1234" s="37">
        <f>VLOOKUP($C1234,'25'!$A$19:$O$300,14,FALSE)</f>
        <v>0</v>
      </c>
      <c r="M1234" s="37">
        <f>VLOOKUP($C1234,'25'!$A$19:$O$300,13,FALSE)</f>
        <v>0</v>
      </c>
      <c r="N1234" s="37">
        <f t="shared" si="60"/>
        <v>0</v>
      </c>
      <c r="O1234" s="37">
        <f>'25'!$L$44</f>
        <v>0</v>
      </c>
      <c r="P1234" s="37" t="str">
        <f>VLOOKUP($C1234,'25'!$A$19:$P$300,16,FALSE)</f>
        <v xml:space="preserve"> </v>
      </c>
      <c r="Q1234" s="37">
        <f>'25'!$K$44</f>
        <v>0</v>
      </c>
    </row>
    <row r="1235" spans="1:17" x14ac:dyDescent="0.25">
      <c r="A1235" s="46">
        <f t="shared" si="58"/>
        <v>25</v>
      </c>
      <c r="C1235" s="37" t="str">
        <f>'25'!$A$45</f>
        <v xml:space="preserve"> </v>
      </c>
      <c r="E1235" s="37" t="str">
        <f t="shared" si="59"/>
        <v>PV25</v>
      </c>
      <c r="F1235" s="37" t="s">
        <v>327</v>
      </c>
      <c r="G1235" s="37" t="str">
        <f>'25'!$C$10</f>
        <v xml:space="preserve"> </v>
      </c>
      <c r="H1235" s="37">
        <f>VLOOKUP($C1235,'25'!$A$19:$O$300,2,FALSE)</f>
        <v>0</v>
      </c>
      <c r="I1235" s="47">
        <f>'25'!$C$11</f>
        <v>0</v>
      </c>
      <c r="J1235" s="37">
        <v>0</v>
      </c>
      <c r="K1235" s="37">
        <f>VLOOKUP($C1235,'25'!$A$19:$O$300,15,FALSE)</f>
        <v>0</v>
      </c>
      <c r="L1235" s="37">
        <f>VLOOKUP($C1235,'25'!$A$19:$O$300,14,FALSE)</f>
        <v>0</v>
      </c>
      <c r="M1235" s="37">
        <f>VLOOKUP($C1235,'25'!$A$19:$O$300,13,FALSE)</f>
        <v>0</v>
      </c>
      <c r="N1235" s="37">
        <f t="shared" si="60"/>
        <v>0</v>
      </c>
      <c r="O1235" s="37">
        <f>'25'!$L$45</f>
        <v>0</v>
      </c>
      <c r="P1235" s="37" t="str">
        <f>VLOOKUP($C1235,'25'!$A$19:$P$300,16,FALSE)</f>
        <v xml:space="preserve"> </v>
      </c>
      <c r="Q1235" s="37">
        <f>'25'!$K$45</f>
        <v>0</v>
      </c>
    </row>
    <row r="1236" spans="1:17" x14ac:dyDescent="0.25">
      <c r="A1236" s="46">
        <f t="shared" si="58"/>
        <v>25</v>
      </c>
      <c r="C1236" s="37" t="str">
        <f>'25'!$A$46</f>
        <v xml:space="preserve"> </v>
      </c>
      <c r="E1236" s="37" t="str">
        <f t="shared" si="59"/>
        <v>PV25</v>
      </c>
      <c r="F1236" s="37" t="s">
        <v>327</v>
      </c>
      <c r="G1236" s="37" t="str">
        <f>'25'!$C$10</f>
        <v xml:space="preserve"> </v>
      </c>
      <c r="H1236" s="37">
        <f>VLOOKUP($C1236,'25'!$A$19:$O$300,2,FALSE)</f>
        <v>0</v>
      </c>
      <c r="I1236" s="47">
        <f>'25'!$C$11</f>
        <v>0</v>
      </c>
      <c r="J1236" s="37">
        <v>0</v>
      </c>
      <c r="K1236" s="37">
        <f>VLOOKUP($C1236,'25'!$A$19:$O$300,15,FALSE)</f>
        <v>0</v>
      </c>
      <c r="L1236" s="37">
        <f>VLOOKUP($C1236,'25'!$A$19:$O$300,14,FALSE)</f>
        <v>0</v>
      </c>
      <c r="M1236" s="37">
        <f>VLOOKUP($C1236,'25'!$A$19:$O$300,13,FALSE)</f>
        <v>0</v>
      </c>
      <c r="N1236" s="37">
        <f t="shared" si="60"/>
        <v>0</v>
      </c>
      <c r="O1236" s="37">
        <f>'25'!$L$46</f>
        <v>0</v>
      </c>
      <c r="P1236" s="37" t="str">
        <f>VLOOKUP($C1236,'25'!$A$19:$P$300,16,FALSE)</f>
        <v xml:space="preserve"> </v>
      </c>
      <c r="Q1236" s="37">
        <f>'25'!$K$46</f>
        <v>0</v>
      </c>
    </row>
    <row r="1237" spans="1:17" x14ac:dyDescent="0.25">
      <c r="A1237" s="46">
        <f t="shared" si="58"/>
        <v>25</v>
      </c>
      <c r="C1237" s="37" t="str">
        <f>'25'!$A$47</f>
        <v xml:space="preserve"> </v>
      </c>
      <c r="E1237" s="37" t="str">
        <f t="shared" si="59"/>
        <v>PV25</v>
      </c>
      <c r="F1237" s="37" t="s">
        <v>327</v>
      </c>
      <c r="G1237" s="37" t="str">
        <f>'25'!$C$10</f>
        <v xml:space="preserve"> </v>
      </c>
      <c r="H1237" s="37">
        <f>VLOOKUP($C1237,'25'!$A$19:$O$300,2,FALSE)</f>
        <v>0</v>
      </c>
      <c r="I1237" s="47">
        <f>'25'!$C$11</f>
        <v>0</v>
      </c>
      <c r="J1237" s="37">
        <v>0</v>
      </c>
      <c r="K1237" s="37">
        <f>VLOOKUP($C1237,'25'!$A$19:$O$300,15,FALSE)</f>
        <v>0</v>
      </c>
      <c r="L1237" s="37">
        <f>VLOOKUP($C1237,'25'!$A$19:$O$300,14,FALSE)</f>
        <v>0</v>
      </c>
      <c r="M1237" s="37">
        <f>VLOOKUP($C1237,'25'!$A$19:$O$300,13,FALSE)</f>
        <v>0</v>
      </c>
      <c r="N1237" s="37">
        <f t="shared" si="60"/>
        <v>0</v>
      </c>
      <c r="O1237" s="37">
        <f>'25'!$L$47</f>
        <v>0</v>
      </c>
      <c r="P1237" s="37" t="str">
        <f>VLOOKUP($C1237,'25'!$A$19:$P$300,16,FALSE)</f>
        <v xml:space="preserve"> </v>
      </c>
      <c r="Q1237" s="37">
        <f>'25'!$K$47</f>
        <v>0</v>
      </c>
    </row>
    <row r="1238" spans="1:17" x14ac:dyDescent="0.25">
      <c r="A1238" s="46">
        <f t="shared" si="58"/>
        <v>25</v>
      </c>
      <c r="C1238" s="37" t="str">
        <f>'25'!$A$48</f>
        <v xml:space="preserve"> </v>
      </c>
      <c r="E1238" s="37" t="str">
        <f t="shared" si="59"/>
        <v>PV25</v>
      </c>
      <c r="F1238" s="37" t="s">
        <v>327</v>
      </c>
      <c r="G1238" s="37" t="str">
        <f>'25'!$C$10</f>
        <v xml:space="preserve"> </v>
      </c>
      <c r="H1238" s="37">
        <f>VLOOKUP($C1238,'25'!$A$19:$O$300,2,FALSE)</f>
        <v>0</v>
      </c>
      <c r="I1238" s="47">
        <f>'25'!$C$11</f>
        <v>0</v>
      </c>
      <c r="J1238" s="37">
        <v>0</v>
      </c>
      <c r="K1238" s="37">
        <f>VLOOKUP($C1238,'25'!$A$19:$O$300,15,FALSE)</f>
        <v>0</v>
      </c>
      <c r="L1238" s="37">
        <f>VLOOKUP($C1238,'25'!$A$19:$O$300,14,FALSE)</f>
        <v>0</v>
      </c>
      <c r="M1238" s="37">
        <f>VLOOKUP($C1238,'25'!$A$19:$O$300,13,FALSE)</f>
        <v>0</v>
      </c>
      <c r="N1238" s="37">
        <f t="shared" si="60"/>
        <v>0</v>
      </c>
      <c r="O1238" s="37">
        <f>'25'!$L$48</f>
        <v>0</v>
      </c>
      <c r="P1238" s="37" t="str">
        <f>VLOOKUP($C1238,'25'!$A$19:$P$300,16,FALSE)</f>
        <v xml:space="preserve"> </v>
      </c>
      <c r="Q1238" s="37">
        <f>'25'!$K$48</f>
        <v>0</v>
      </c>
    </row>
    <row r="1239" spans="1:17" x14ac:dyDescent="0.25">
      <c r="A1239" s="46">
        <f t="shared" si="58"/>
        <v>25</v>
      </c>
      <c r="C1239" s="37" t="str">
        <f>'25'!$A$49</f>
        <v xml:space="preserve"> </v>
      </c>
      <c r="E1239" s="37" t="str">
        <f t="shared" si="59"/>
        <v>PV25</v>
      </c>
      <c r="F1239" s="37" t="s">
        <v>327</v>
      </c>
      <c r="G1239" s="37" t="str">
        <f>'25'!$C$10</f>
        <v xml:space="preserve"> </v>
      </c>
      <c r="H1239" s="37">
        <f>VLOOKUP($C1239,'25'!$A$19:$O$300,2,FALSE)</f>
        <v>0</v>
      </c>
      <c r="I1239" s="47">
        <f>'25'!$C$11</f>
        <v>0</v>
      </c>
      <c r="J1239" s="37">
        <v>0</v>
      </c>
      <c r="K1239" s="37">
        <f>VLOOKUP($C1239,'25'!$A$19:$O$300,15,FALSE)</f>
        <v>0</v>
      </c>
      <c r="L1239" s="37">
        <f>VLOOKUP($C1239,'25'!$A$19:$O$300,14,FALSE)</f>
        <v>0</v>
      </c>
      <c r="M1239" s="37">
        <f>VLOOKUP($C1239,'25'!$A$19:$O$300,13,FALSE)</f>
        <v>0</v>
      </c>
      <c r="N1239" s="37">
        <f t="shared" si="60"/>
        <v>0</v>
      </c>
      <c r="O1239" s="37">
        <f>'25'!$L$49</f>
        <v>0</v>
      </c>
      <c r="P1239" s="37" t="str">
        <f>VLOOKUP($C1239,'25'!$A$19:$P$300,16,FALSE)</f>
        <v xml:space="preserve"> </v>
      </c>
      <c r="Q1239" s="37">
        <f>'25'!$K$49</f>
        <v>0</v>
      </c>
    </row>
    <row r="1240" spans="1:17" x14ac:dyDescent="0.25">
      <c r="A1240" s="46">
        <f t="shared" si="58"/>
        <v>25</v>
      </c>
      <c r="C1240" s="37" t="str">
        <f>'25'!$A$50</f>
        <v xml:space="preserve"> </v>
      </c>
      <c r="E1240" s="37" t="str">
        <f t="shared" si="59"/>
        <v>PV25</v>
      </c>
      <c r="F1240" s="37" t="s">
        <v>327</v>
      </c>
      <c r="G1240" s="37" t="str">
        <f>'25'!$C$10</f>
        <v xml:space="preserve"> </v>
      </c>
      <c r="H1240" s="37">
        <f>VLOOKUP($C1240,'25'!$A$19:$O$300,2,FALSE)</f>
        <v>0</v>
      </c>
      <c r="I1240" s="47">
        <f>'25'!$C$11</f>
        <v>0</v>
      </c>
      <c r="J1240" s="37">
        <v>0</v>
      </c>
      <c r="K1240" s="37">
        <f>VLOOKUP($C1240,'25'!$A$19:$O$300,15,FALSE)</f>
        <v>0</v>
      </c>
      <c r="L1240" s="37">
        <f>VLOOKUP($C1240,'25'!$A$19:$O$300,14,FALSE)</f>
        <v>0</v>
      </c>
      <c r="M1240" s="37">
        <f>VLOOKUP($C1240,'25'!$A$19:$O$300,13,FALSE)</f>
        <v>0</v>
      </c>
      <c r="N1240" s="37">
        <f t="shared" si="60"/>
        <v>0</v>
      </c>
      <c r="O1240" s="37">
        <f>'25'!$L$50</f>
        <v>0</v>
      </c>
      <c r="P1240" s="37" t="str">
        <f>VLOOKUP($C1240,'25'!$A$19:$P$300,16,FALSE)</f>
        <v xml:space="preserve"> </v>
      </c>
      <c r="Q1240" s="37">
        <f>'25'!$K$50</f>
        <v>0</v>
      </c>
    </row>
    <row r="1241" spans="1:17" x14ac:dyDescent="0.25">
      <c r="A1241" s="46">
        <f t="shared" si="58"/>
        <v>25</v>
      </c>
      <c r="C1241" s="37" t="str">
        <f>'25'!$A$51</f>
        <v xml:space="preserve"> </v>
      </c>
      <c r="E1241" s="37" t="str">
        <f t="shared" si="59"/>
        <v>PV25</v>
      </c>
      <c r="F1241" s="37" t="s">
        <v>327</v>
      </c>
      <c r="G1241" s="37" t="str">
        <f>'25'!$C$10</f>
        <v xml:space="preserve"> </v>
      </c>
      <c r="H1241" s="37">
        <f>VLOOKUP($C1241,'25'!$A$19:$O$300,2,FALSE)</f>
        <v>0</v>
      </c>
      <c r="I1241" s="47">
        <f>'25'!$C$11</f>
        <v>0</v>
      </c>
      <c r="J1241" s="37">
        <v>0</v>
      </c>
      <c r="K1241" s="37">
        <f>VLOOKUP($C1241,'25'!$A$19:$O$300,15,FALSE)</f>
        <v>0</v>
      </c>
      <c r="L1241" s="37">
        <f>VLOOKUP($C1241,'25'!$A$19:$O$300,14,FALSE)</f>
        <v>0</v>
      </c>
      <c r="M1241" s="37">
        <f>VLOOKUP($C1241,'25'!$A$19:$O$300,13,FALSE)</f>
        <v>0</v>
      </c>
      <c r="N1241" s="37">
        <f t="shared" si="60"/>
        <v>0</v>
      </c>
      <c r="O1241" s="37">
        <f>'25'!$L$51</f>
        <v>0</v>
      </c>
      <c r="P1241" s="37" t="str">
        <f>VLOOKUP($C1241,'25'!$A$19:$P$300,16,FALSE)</f>
        <v xml:space="preserve"> </v>
      </c>
      <c r="Q1241" s="37">
        <f>'25'!$K$51</f>
        <v>0</v>
      </c>
    </row>
    <row r="1242" spans="1:17" x14ac:dyDescent="0.25">
      <c r="A1242" s="46">
        <f t="shared" si="58"/>
        <v>25</v>
      </c>
      <c r="C1242" s="37" t="str">
        <f>'25'!$A$52</f>
        <v xml:space="preserve"> </v>
      </c>
      <c r="E1242" s="37" t="str">
        <f t="shared" si="59"/>
        <v>PV25</v>
      </c>
      <c r="F1242" s="37" t="s">
        <v>327</v>
      </c>
      <c r="G1242" s="37" t="str">
        <f>'25'!$C$10</f>
        <v xml:space="preserve"> </v>
      </c>
      <c r="H1242" s="37">
        <f>VLOOKUP($C1242,'25'!$A$19:$O$300,2,FALSE)</f>
        <v>0</v>
      </c>
      <c r="I1242" s="47">
        <f>'25'!$C$11</f>
        <v>0</v>
      </c>
      <c r="J1242" s="37">
        <v>0</v>
      </c>
      <c r="K1242" s="37">
        <f>VLOOKUP($C1242,'25'!$A$19:$O$300,15,FALSE)</f>
        <v>0</v>
      </c>
      <c r="L1242" s="37">
        <f>VLOOKUP($C1242,'25'!$A$19:$O$300,14,FALSE)</f>
        <v>0</v>
      </c>
      <c r="M1242" s="37">
        <f>VLOOKUP($C1242,'25'!$A$19:$O$300,13,FALSE)</f>
        <v>0</v>
      </c>
      <c r="N1242" s="37">
        <f t="shared" si="60"/>
        <v>0</v>
      </c>
      <c r="O1242" s="37">
        <f>'25'!$L$52</f>
        <v>0</v>
      </c>
      <c r="P1242" s="37" t="str">
        <f>VLOOKUP($C1242,'25'!$A$19:$P$300,16,FALSE)</f>
        <v xml:space="preserve"> </v>
      </c>
      <c r="Q1242" s="37">
        <f>'25'!$K$52</f>
        <v>0</v>
      </c>
    </row>
    <row r="1243" spans="1:17" x14ac:dyDescent="0.25">
      <c r="A1243" s="46">
        <f t="shared" si="58"/>
        <v>25</v>
      </c>
      <c r="C1243" s="37" t="str">
        <f>'25'!$A$53</f>
        <v xml:space="preserve"> </v>
      </c>
      <c r="E1243" s="37" t="str">
        <f t="shared" si="59"/>
        <v>PV25</v>
      </c>
      <c r="F1243" s="37" t="s">
        <v>327</v>
      </c>
      <c r="G1243" s="37" t="str">
        <f>'25'!$C$10</f>
        <v xml:space="preserve"> </v>
      </c>
      <c r="H1243" s="37">
        <f>VLOOKUP($C1243,'25'!$A$19:$O$300,2,FALSE)</f>
        <v>0</v>
      </c>
      <c r="I1243" s="47">
        <f>'25'!$C$11</f>
        <v>0</v>
      </c>
      <c r="J1243" s="37">
        <v>0</v>
      </c>
      <c r="K1243" s="37">
        <f>VLOOKUP($C1243,'25'!$A$19:$O$300,15,FALSE)</f>
        <v>0</v>
      </c>
      <c r="L1243" s="37">
        <f>VLOOKUP($C1243,'25'!$A$19:$O$300,14,FALSE)</f>
        <v>0</v>
      </c>
      <c r="M1243" s="37">
        <f>VLOOKUP($C1243,'25'!$A$19:$O$300,13,FALSE)</f>
        <v>0</v>
      </c>
      <c r="N1243" s="37">
        <f t="shared" si="60"/>
        <v>0</v>
      </c>
      <c r="O1243" s="37">
        <f>'25'!$L$53</f>
        <v>0</v>
      </c>
      <c r="P1243" s="37" t="str">
        <f>VLOOKUP($C1243,'25'!$A$19:$P$300,16,FALSE)</f>
        <v xml:space="preserve"> </v>
      </c>
      <c r="Q1243" s="37">
        <f>'25'!$K$53</f>
        <v>0</v>
      </c>
    </row>
    <row r="1244" spans="1:17" x14ac:dyDescent="0.25">
      <c r="A1244" s="46">
        <f t="shared" si="58"/>
        <v>25</v>
      </c>
      <c r="C1244" s="37" t="str">
        <f>'25'!$A$54</f>
        <v xml:space="preserve"> </v>
      </c>
      <c r="E1244" s="37" t="str">
        <f t="shared" si="59"/>
        <v>PV25</v>
      </c>
      <c r="F1244" s="37" t="s">
        <v>327</v>
      </c>
      <c r="G1244" s="37" t="str">
        <f>'25'!$C$10</f>
        <v xml:space="preserve"> </v>
      </c>
      <c r="H1244" s="37">
        <f>VLOOKUP($C1244,'25'!$A$19:$O$300,2,FALSE)</f>
        <v>0</v>
      </c>
      <c r="I1244" s="47">
        <f>'25'!$C$11</f>
        <v>0</v>
      </c>
      <c r="J1244" s="37">
        <v>0</v>
      </c>
      <c r="K1244" s="37">
        <f>VLOOKUP($C1244,'25'!$A$19:$O$300,15,FALSE)</f>
        <v>0</v>
      </c>
      <c r="L1244" s="37">
        <f>VLOOKUP($C1244,'25'!$A$19:$O$300,14,FALSE)</f>
        <v>0</v>
      </c>
      <c r="M1244" s="37">
        <f>VLOOKUP($C1244,'25'!$A$19:$O$300,13,FALSE)</f>
        <v>0</v>
      </c>
      <c r="N1244" s="37">
        <f t="shared" si="60"/>
        <v>0</v>
      </c>
      <c r="O1244" s="37">
        <f>'25'!$L$54</f>
        <v>0</v>
      </c>
      <c r="P1244" s="37" t="str">
        <f>VLOOKUP($C1244,'25'!$A$19:$P$300,16,FALSE)</f>
        <v xml:space="preserve"> </v>
      </c>
      <c r="Q1244" s="37">
        <f>'25'!$K$54</f>
        <v>0</v>
      </c>
    </row>
    <row r="1245" spans="1:17" x14ac:dyDescent="0.25">
      <c r="A1245" s="46">
        <f t="shared" si="58"/>
        <v>25</v>
      </c>
      <c r="C1245" s="37" t="str">
        <f>'25'!$A$55</f>
        <v xml:space="preserve"> </v>
      </c>
      <c r="E1245" s="37" t="str">
        <f t="shared" si="59"/>
        <v>PV25</v>
      </c>
      <c r="F1245" s="37" t="s">
        <v>327</v>
      </c>
      <c r="G1245" s="37" t="str">
        <f>'25'!$C$10</f>
        <v xml:space="preserve"> </v>
      </c>
      <c r="H1245" s="37">
        <f>VLOOKUP($C1245,'25'!$A$19:$O$300,2,FALSE)</f>
        <v>0</v>
      </c>
      <c r="I1245" s="47">
        <f>'25'!$C$11</f>
        <v>0</v>
      </c>
      <c r="J1245" s="37">
        <v>0</v>
      </c>
      <c r="K1245" s="37">
        <f>VLOOKUP($C1245,'25'!$A$19:$O$300,15,FALSE)</f>
        <v>0</v>
      </c>
      <c r="L1245" s="37">
        <f>VLOOKUP($C1245,'25'!$A$19:$O$300,14,FALSE)</f>
        <v>0</v>
      </c>
      <c r="M1245" s="37">
        <f>VLOOKUP($C1245,'25'!$A$19:$O$300,13,FALSE)</f>
        <v>0</v>
      </c>
      <c r="N1245" s="37">
        <f t="shared" si="60"/>
        <v>0</v>
      </c>
      <c r="O1245" s="37">
        <f>'25'!$L$55</f>
        <v>0</v>
      </c>
      <c r="P1245" s="37" t="str">
        <f>VLOOKUP($C1245,'25'!$A$19:$P$300,16,FALSE)</f>
        <v xml:space="preserve"> </v>
      </c>
      <c r="Q1245" s="37">
        <f>'25'!$K$55</f>
        <v>0</v>
      </c>
    </row>
    <row r="1246" spans="1:17" x14ac:dyDescent="0.25">
      <c r="A1246" s="46">
        <f t="shared" si="58"/>
        <v>25</v>
      </c>
      <c r="C1246" s="37" t="str">
        <f>'25'!$A$56</f>
        <v xml:space="preserve"> </v>
      </c>
      <c r="E1246" s="37" t="str">
        <f t="shared" si="59"/>
        <v>PV25</v>
      </c>
      <c r="F1246" s="37" t="s">
        <v>327</v>
      </c>
      <c r="G1246" s="37" t="str">
        <f>'25'!$C$10</f>
        <v xml:space="preserve"> </v>
      </c>
      <c r="H1246" s="37">
        <f>VLOOKUP($C1246,'25'!$A$19:$O$300,2,FALSE)</f>
        <v>0</v>
      </c>
      <c r="I1246" s="47">
        <f>'25'!$C$11</f>
        <v>0</v>
      </c>
      <c r="J1246" s="37">
        <v>0</v>
      </c>
      <c r="K1246" s="37">
        <f>VLOOKUP($C1246,'25'!$A$19:$O$300,15,FALSE)</f>
        <v>0</v>
      </c>
      <c r="L1246" s="37">
        <f>VLOOKUP($C1246,'25'!$A$19:$O$300,14,FALSE)</f>
        <v>0</v>
      </c>
      <c r="M1246" s="37">
        <f>VLOOKUP($C1246,'25'!$A$19:$O$300,13,FALSE)</f>
        <v>0</v>
      </c>
      <c r="N1246" s="37">
        <f t="shared" si="60"/>
        <v>0</v>
      </c>
      <c r="O1246" s="37">
        <f>'25'!$L$56</f>
        <v>0</v>
      </c>
      <c r="P1246" s="37" t="str">
        <f>VLOOKUP($C1246,'25'!$A$19:$P$300,16,FALSE)</f>
        <v xml:space="preserve"> </v>
      </c>
      <c r="Q1246" s="37">
        <f>'25'!$K$56</f>
        <v>0</v>
      </c>
    </row>
    <row r="1247" spans="1:17" x14ac:dyDescent="0.25">
      <c r="A1247" s="46">
        <f t="shared" si="58"/>
        <v>25</v>
      </c>
      <c r="C1247" s="37" t="str">
        <f>'25'!$A$57</f>
        <v xml:space="preserve"> </v>
      </c>
      <c r="E1247" s="37" t="str">
        <f t="shared" si="59"/>
        <v>PV25</v>
      </c>
      <c r="F1247" s="37" t="s">
        <v>327</v>
      </c>
      <c r="G1247" s="37" t="str">
        <f>'25'!$C$10</f>
        <v xml:space="preserve"> </v>
      </c>
      <c r="H1247" s="37">
        <f>VLOOKUP($C1247,'25'!$A$19:$O$300,2,FALSE)</f>
        <v>0</v>
      </c>
      <c r="I1247" s="47">
        <f>'25'!$C$11</f>
        <v>0</v>
      </c>
      <c r="J1247" s="37">
        <v>0</v>
      </c>
      <c r="K1247" s="37">
        <f>VLOOKUP($C1247,'25'!$A$19:$O$300,15,FALSE)</f>
        <v>0</v>
      </c>
      <c r="L1247" s="37">
        <f>VLOOKUP($C1247,'25'!$A$19:$O$300,14,FALSE)</f>
        <v>0</v>
      </c>
      <c r="M1247" s="37">
        <f>VLOOKUP($C1247,'25'!$A$19:$O$300,13,FALSE)</f>
        <v>0</v>
      </c>
      <c r="N1247" s="37">
        <f t="shared" si="60"/>
        <v>0</v>
      </c>
      <c r="O1247" s="37">
        <f>'25'!$L$57</f>
        <v>0</v>
      </c>
      <c r="P1247" s="37" t="str">
        <f>VLOOKUP($C1247,'25'!$A$19:$P$300,16,FALSE)</f>
        <v xml:space="preserve"> </v>
      </c>
      <c r="Q1247" s="37">
        <f>'25'!$K$57</f>
        <v>0</v>
      </c>
    </row>
    <row r="1248" spans="1:17" x14ac:dyDescent="0.25">
      <c r="A1248" s="46">
        <f t="shared" si="58"/>
        <v>25</v>
      </c>
      <c r="C1248" s="37" t="str">
        <f>'25'!$A$58</f>
        <v xml:space="preserve"> </v>
      </c>
      <c r="E1248" s="37" t="str">
        <f t="shared" si="59"/>
        <v>PV25</v>
      </c>
      <c r="F1248" s="37" t="s">
        <v>327</v>
      </c>
      <c r="G1248" s="37" t="str">
        <f>'25'!$C$10</f>
        <v xml:space="preserve"> </v>
      </c>
      <c r="H1248" s="37">
        <f>VLOOKUP($C1248,'25'!$A$19:$O$300,2,FALSE)</f>
        <v>0</v>
      </c>
      <c r="I1248" s="47">
        <f>'25'!$C$11</f>
        <v>0</v>
      </c>
      <c r="J1248" s="37">
        <v>0</v>
      </c>
      <c r="K1248" s="37">
        <f>VLOOKUP($C1248,'25'!$A$19:$O$300,15,FALSE)</f>
        <v>0</v>
      </c>
      <c r="L1248" s="37">
        <f>VLOOKUP($C1248,'25'!$A$19:$O$300,14,FALSE)</f>
        <v>0</v>
      </c>
      <c r="M1248" s="37">
        <f>VLOOKUP($C1248,'25'!$A$19:$O$300,13,FALSE)</f>
        <v>0</v>
      </c>
      <c r="N1248" s="37">
        <f t="shared" si="60"/>
        <v>0</v>
      </c>
      <c r="O1248" s="37">
        <f>'25'!$L$58</f>
        <v>0</v>
      </c>
      <c r="P1248" s="37" t="str">
        <f>VLOOKUP($C1248,'25'!$A$19:$P$300,16,FALSE)</f>
        <v xml:space="preserve"> </v>
      </c>
      <c r="Q1248" s="37">
        <f>'25'!$K$58</f>
        <v>0</v>
      </c>
    </row>
    <row r="1249" spans="1:17" x14ac:dyDescent="0.25">
      <c r="A1249" s="46">
        <f t="shared" si="58"/>
        <v>25</v>
      </c>
      <c r="C1249" s="37" t="str">
        <f>'25'!$A$59</f>
        <v xml:space="preserve"> </v>
      </c>
      <c r="E1249" s="37" t="str">
        <f t="shared" si="59"/>
        <v>PV25</v>
      </c>
      <c r="F1249" s="37" t="s">
        <v>327</v>
      </c>
      <c r="G1249" s="37" t="str">
        <f>'25'!$C$10</f>
        <v xml:space="preserve"> </v>
      </c>
      <c r="H1249" s="37">
        <f>VLOOKUP($C1249,'25'!$A$19:$O$300,2,FALSE)</f>
        <v>0</v>
      </c>
      <c r="I1249" s="47">
        <f>'25'!$C$11</f>
        <v>0</v>
      </c>
      <c r="J1249" s="37">
        <v>0</v>
      </c>
      <c r="K1249" s="37">
        <f>VLOOKUP($C1249,'25'!$A$19:$O$300,15,FALSE)</f>
        <v>0</v>
      </c>
      <c r="L1249" s="37">
        <f>VLOOKUP($C1249,'25'!$A$19:$O$300,14,FALSE)</f>
        <v>0</v>
      </c>
      <c r="M1249" s="37">
        <f>VLOOKUP($C1249,'25'!$A$19:$O$300,13,FALSE)</f>
        <v>0</v>
      </c>
      <c r="N1249" s="37">
        <f t="shared" si="60"/>
        <v>0</v>
      </c>
      <c r="O1249" s="37">
        <f>'25'!$L$59</f>
        <v>0</v>
      </c>
      <c r="P1249" s="37" t="str">
        <f>VLOOKUP($C1249,'25'!$A$19:$P$300,16,FALSE)</f>
        <v xml:space="preserve"> </v>
      </c>
      <c r="Q1249" s="37">
        <f>'25'!$K$59</f>
        <v>0</v>
      </c>
    </row>
    <row r="1250" spans="1:17" x14ac:dyDescent="0.25">
      <c r="A1250" s="46">
        <f t="shared" si="58"/>
        <v>25</v>
      </c>
      <c r="C1250" s="37" t="str">
        <f>'25'!$A$60</f>
        <v xml:space="preserve"> </v>
      </c>
      <c r="E1250" s="37" t="str">
        <f t="shared" si="59"/>
        <v>PV25</v>
      </c>
      <c r="F1250" s="37" t="s">
        <v>327</v>
      </c>
      <c r="G1250" s="37" t="str">
        <f>'25'!$C$10</f>
        <v xml:space="preserve"> </v>
      </c>
      <c r="H1250" s="37">
        <f>VLOOKUP($C1250,'25'!$A$19:$O$300,2,FALSE)</f>
        <v>0</v>
      </c>
      <c r="I1250" s="47">
        <f>'25'!$C$11</f>
        <v>0</v>
      </c>
      <c r="J1250" s="37">
        <v>0</v>
      </c>
      <c r="K1250" s="37">
        <f>VLOOKUP($C1250,'25'!$A$19:$O$300,15,FALSE)</f>
        <v>0</v>
      </c>
      <c r="L1250" s="37">
        <f>VLOOKUP($C1250,'25'!$A$19:$O$300,14,FALSE)</f>
        <v>0</v>
      </c>
      <c r="M1250" s="37">
        <f>VLOOKUP($C1250,'25'!$A$19:$O$300,13,FALSE)</f>
        <v>0</v>
      </c>
      <c r="N1250" s="37">
        <f t="shared" si="60"/>
        <v>0</v>
      </c>
      <c r="O1250" s="37">
        <f>'25'!$L$60</f>
        <v>0</v>
      </c>
      <c r="P1250" s="37" t="str">
        <f>VLOOKUP($C1250,'25'!$A$19:$P$300,16,FALSE)</f>
        <v xml:space="preserve"> </v>
      </c>
      <c r="Q1250" s="37">
        <f>'25'!$K$60</f>
        <v>0</v>
      </c>
    </row>
    <row r="1251" spans="1:17" x14ac:dyDescent="0.25">
      <c r="A1251" s="46">
        <f t="shared" si="58"/>
        <v>25</v>
      </c>
      <c r="C1251" s="37" t="str">
        <f>'25'!$A$61</f>
        <v xml:space="preserve"> </v>
      </c>
      <c r="E1251" s="37" t="str">
        <f t="shared" si="59"/>
        <v>PV25</v>
      </c>
      <c r="F1251" s="37" t="s">
        <v>327</v>
      </c>
      <c r="G1251" s="37" t="str">
        <f>'25'!$C$10</f>
        <v xml:space="preserve"> </v>
      </c>
      <c r="H1251" s="37">
        <f>VLOOKUP($C1251,'25'!$A$19:$O$300,2,FALSE)</f>
        <v>0</v>
      </c>
      <c r="I1251" s="47">
        <f>'25'!$C$11</f>
        <v>0</v>
      </c>
      <c r="J1251" s="37">
        <v>0</v>
      </c>
      <c r="K1251" s="37">
        <f>VLOOKUP($C1251,'25'!$A$19:$O$300,15,FALSE)</f>
        <v>0</v>
      </c>
      <c r="L1251" s="37">
        <f>VLOOKUP($C1251,'25'!$A$19:$O$300,14,FALSE)</f>
        <v>0</v>
      </c>
      <c r="M1251" s="37">
        <f>VLOOKUP($C1251,'25'!$A$19:$O$300,13,FALSE)</f>
        <v>0</v>
      </c>
      <c r="N1251" s="37">
        <f t="shared" si="60"/>
        <v>0</v>
      </c>
      <c r="O1251" s="37">
        <f>'25'!$L$61</f>
        <v>0</v>
      </c>
      <c r="P1251" s="37" t="str">
        <f>VLOOKUP($C1251,'25'!$A$19:$P$300,16,FALSE)</f>
        <v xml:space="preserve"> </v>
      </c>
      <c r="Q1251" s="37">
        <f>'25'!$K$61</f>
        <v>0</v>
      </c>
    </row>
    <row r="1252" spans="1:17" x14ac:dyDescent="0.25">
      <c r="A1252" s="46">
        <f t="shared" si="58"/>
        <v>25</v>
      </c>
      <c r="C1252" s="37" t="str">
        <f>'25'!$A$62</f>
        <v xml:space="preserve"> </v>
      </c>
      <c r="E1252" s="37" t="str">
        <f t="shared" si="59"/>
        <v>PV25</v>
      </c>
      <c r="F1252" s="37" t="s">
        <v>327</v>
      </c>
      <c r="G1252" s="37" t="str">
        <f>'25'!$C$10</f>
        <v xml:space="preserve"> </v>
      </c>
      <c r="H1252" s="37">
        <f>VLOOKUP($C1252,'25'!$A$19:$O$300,2,FALSE)</f>
        <v>0</v>
      </c>
      <c r="I1252" s="47">
        <f>'25'!$C$11</f>
        <v>0</v>
      </c>
      <c r="J1252" s="37">
        <v>0</v>
      </c>
      <c r="K1252" s="37">
        <f>VLOOKUP($C1252,'25'!$A$19:$O$300,15,FALSE)</f>
        <v>0</v>
      </c>
      <c r="L1252" s="37">
        <f>VLOOKUP($C1252,'25'!$A$19:$O$300,14,FALSE)</f>
        <v>0</v>
      </c>
      <c r="M1252" s="37">
        <f>VLOOKUP($C1252,'25'!$A$19:$O$300,13,FALSE)</f>
        <v>0</v>
      </c>
      <c r="N1252" s="37">
        <f t="shared" si="60"/>
        <v>0</v>
      </c>
      <c r="O1252" s="37">
        <f>'25'!$L$62</f>
        <v>0</v>
      </c>
      <c r="P1252" s="37" t="str">
        <f>VLOOKUP($C1252,'25'!$A$19:$P$300,16,FALSE)</f>
        <v xml:space="preserve"> </v>
      </c>
      <c r="Q1252" s="37">
        <f>'25'!$K$62</f>
        <v>0</v>
      </c>
    </row>
    <row r="1253" spans="1:17" x14ac:dyDescent="0.25">
      <c r="A1253" s="46">
        <f t="shared" si="58"/>
        <v>25</v>
      </c>
      <c r="C1253" s="37" t="str">
        <f>'25'!$A$63</f>
        <v xml:space="preserve"> </v>
      </c>
      <c r="E1253" s="37" t="str">
        <f t="shared" si="59"/>
        <v>PV25</v>
      </c>
      <c r="F1253" s="37" t="s">
        <v>327</v>
      </c>
      <c r="G1253" s="37" t="str">
        <f>'25'!$C$10</f>
        <v xml:space="preserve"> </v>
      </c>
      <c r="H1253" s="37">
        <f>VLOOKUP($C1253,'25'!$A$19:$O$300,2,FALSE)</f>
        <v>0</v>
      </c>
      <c r="I1253" s="47">
        <f>'25'!$C$11</f>
        <v>0</v>
      </c>
      <c r="J1253" s="37">
        <v>0</v>
      </c>
      <c r="K1253" s="37">
        <f>VLOOKUP($C1253,'25'!$A$19:$O$300,15,FALSE)</f>
        <v>0</v>
      </c>
      <c r="L1253" s="37">
        <f>VLOOKUP($C1253,'25'!$A$19:$O$300,14,FALSE)</f>
        <v>0</v>
      </c>
      <c r="M1253" s="37">
        <f>VLOOKUP($C1253,'25'!$A$19:$O$300,13,FALSE)</f>
        <v>0</v>
      </c>
      <c r="N1253" s="37">
        <f t="shared" si="60"/>
        <v>0</v>
      </c>
      <c r="O1253" s="37">
        <f>'25'!$L$63</f>
        <v>0</v>
      </c>
      <c r="P1253" s="37" t="str">
        <f>VLOOKUP($C1253,'25'!$A$19:$P$300,16,FALSE)</f>
        <v xml:space="preserve"> </v>
      </c>
      <c r="Q1253" s="37">
        <f>'25'!$K$63</f>
        <v>0</v>
      </c>
    </row>
    <row r="1254" spans="1:17" x14ac:dyDescent="0.25">
      <c r="A1254" s="46">
        <f t="shared" si="58"/>
        <v>25</v>
      </c>
      <c r="C1254" s="37" t="str">
        <f>'25'!$A$64</f>
        <v xml:space="preserve"> </v>
      </c>
      <c r="E1254" s="37" t="str">
        <f t="shared" si="59"/>
        <v>PV25</v>
      </c>
      <c r="F1254" s="37" t="s">
        <v>327</v>
      </c>
      <c r="G1254" s="37" t="str">
        <f>'25'!$C$10</f>
        <v xml:space="preserve"> </v>
      </c>
      <c r="H1254" s="37">
        <f>VLOOKUP($C1254,'25'!$A$19:$O$300,2,FALSE)</f>
        <v>0</v>
      </c>
      <c r="I1254" s="47">
        <f>'25'!$C$11</f>
        <v>0</v>
      </c>
      <c r="J1254" s="37">
        <v>0</v>
      </c>
      <c r="K1254" s="37">
        <f>VLOOKUP($C1254,'25'!$A$19:$O$300,15,FALSE)</f>
        <v>0</v>
      </c>
      <c r="L1254" s="37">
        <f>VLOOKUP($C1254,'25'!$A$19:$O$300,14,FALSE)</f>
        <v>0</v>
      </c>
      <c r="M1254" s="37">
        <f>VLOOKUP($C1254,'25'!$A$19:$O$300,13,FALSE)</f>
        <v>0</v>
      </c>
      <c r="N1254" s="37">
        <f t="shared" si="60"/>
        <v>0</v>
      </c>
      <c r="O1254" s="37">
        <f>'25'!$L$64</f>
        <v>0</v>
      </c>
      <c r="P1254" s="37" t="str">
        <f>VLOOKUP($C1254,'25'!$A$19:$P$300,16,FALSE)</f>
        <v xml:space="preserve"> </v>
      </c>
      <c r="Q1254" s="37">
        <f>'25'!$K$64</f>
        <v>0</v>
      </c>
    </row>
    <row r="1255" spans="1:17" x14ac:dyDescent="0.25">
      <c r="A1255" s="46">
        <f t="shared" si="58"/>
        <v>25</v>
      </c>
      <c r="C1255" s="37" t="str">
        <f>'25'!$A$65</f>
        <v xml:space="preserve"> </v>
      </c>
      <c r="E1255" s="37" t="str">
        <f t="shared" si="59"/>
        <v>PV25</v>
      </c>
      <c r="F1255" s="37" t="s">
        <v>327</v>
      </c>
      <c r="G1255" s="37" t="str">
        <f>'25'!$C$10</f>
        <v xml:space="preserve"> </v>
      </c>
      <c r="H1255" s="37">
        <f>VLOOKUP($C1255,'25'!$A$19:$O$300,2,FALSE)</f>
        <v>0</v>
      </c>
      <c r="I1255" s="47">
        <f>'25'!$C$11</f>
        <v>0</v>
      </c>
      <c r="J1255" s="37">
        <v>0</v>
      </c>
      <c r="K1255" s="37">
        <f>VLOOKUP($C1255,'25'!$A$19:$O$300,15,FALSE)</f>
        <v>0</v>
      </c>
      <c r="L1255" s="37">
        <f>VLOOKUP($C1255,'25'!$A$19:$O$300,14,FALSE)</f>
        <v>0</v>
      </c>
      <c r="M1255" s="37">
        <f>VLOOKUP($C1255,'25'!$A$19:$O$300,13,FALSE)</f>
        <v>0</v>
      </c>
      <c r="N1255" s="37">
        <f t="shared" si="60"/>
        <v>0</v>
      </c>
      <c r="O1255" s="37">
        <f>'25'!$L$65</f>
        <v>0</v>
      </c>
      <c r="P1255" s="37" t="str">
        <f>VLOOKUP($C1255,'25'!$A$19:$P$300,16,FALSE)</f>
        <v xml:space="preserve"> </v>
      </c>
      <c r="Q1255" s="37">
        <f>'25'!$K$65</f>
        <v>0</v>
      </c>
    </row>
    <row r="1256" spans="1:17" x14ac:dyDescent="0.25">
      <c r="A1256" s="46">
        <f t="shared" si="58"/>
        <v>25</v>
      </c>
      <c r="C1256" s="37" t="str">
        <f>'25'!$A$66</f>
        <v xml:space="preserve"> </v>
      </c>
      <c r="E1256" s="37" t="str">
        <f t="shared" si="59"/>
        <v>PV25</v>
      </c>
      <c r="F1256" s="37" t="s">
        <v>327</v>
      </c>
      <c r="G1256" s="37" t="str">
        <f>'25'!$C$10</f>
        <v xml:space="preserve"> </v>
      </c>
      <c r="H1256" s="37">
        <f>VLOOKUP($C1256,'25'!$A$19:$O$300,2,FALSE)</f>
        <v>0</v>
      </c>
      <c r="I1256" s="47">
        <f>'25'!$C$11</f>
        <v>0</v>
      </c>
      <c r="J1256" s="37">
        <v>0</v>
      </c>
      <c r="K1256" s="37">
        <f>VLOOKUP($C1256,'25'!$A$19:$O$300,15,FALSE)</f>
        <v>0</v>
      </c>
      <c r="L1256" s="37">
        <f>VLOOKUP($C1256,'25'!$A$19:$O$300,14,FALSE)</f>
        <v>0</v>
      </c>
      <c r="M1256" s="37">
        <f>VLOOKUP($C1256,'25'!$A$19:$O$300,13,FALSE)</f>
        <v>0</v>
      </c>
      <c r="N1256" s="37">
        <f t="shared" si="60"/>
        <v>0</v>
      </c>
      <c r="O1256" s="37">
        <f>'25'!$L$66</f>
        <v>0</v>
      </c>
      <c r="P1256" s="37" t="str">
        <f>VLOOKUP($C1256,'25'!$A$19:$P$300,16,FALSE)</f>
        <v xml:space="preserve"> </v>
      </c>
      <c r="Q1256" s="37">
        <f>'25'!$K$66</f>
        <v>0</v>
      </c>
    </row>
    <row r="1257" spans="1:17" x14ac:dyDescent="0.25">
      <c r="A1257" s="46">
        <f t="shared" si="58"/>
        <v>25</v>
      </c>
      <c r="C1257" s="37" t="str">
        <f>'25'!$A$67</f>
        <v xml:space="preserve"> </v>
      </c>
      <c r="E1257" s="37" t="str">
        <f t="shared" si="59"/>
        <v>PV25</v>
      </c>
      <c r="F1257" s="37" t="s">
        <v>327</v>
      </c>
      <c r="G1257" s="37" t="str">
        <f>'25'!$C$10</f>
        <v xml:space="preserve"> </v>
      </c>
      <c r="H1257" s="37">
        <f>VLOOKUP($C1257,'25'!$A$19:$O$300,2,FALSE)</f>
        <v>0</v>
      </c>
      <c r="I1257" s="47">
        <f>'25'!$C$11</f>
        <v>0</v>
      </c>
      <c r="J1257" s="37">
        <v>0</v>
      </c>
      <c r="K1257" s="37">
        <f>VLOOKUP($C1257,'25'!$A$19:$O$300,15,FALSE)</f>
        <v>0</v>
      </c>
      <c r="L1257" s="37">
        <f>VLOOKUP($C1257,'25'!$A$19:$O$300,14,FALSE)</f>
        <v>0</v>
      </c>
      <c r="M1257" s="37">
        <f>VLOOKUP($C1257,'25'!$A$19:$O$300,13,FALSE)</f>
        <v>0</v>
      </c>
      <c r="N1257" s="37">
        <f t="shared" si="60"/>
        <v>0</v>
      </c>
      <c r="O1257" s="37">
        <f>'25'!$L$67</f>
        <v>0</v>
      </c>
      <c r="P1257" s="37" t="str">
        <f>VLOOKUP($C1257,'25'!$A$19:$P$300,16,FALSE)</f>
        <v xml:space="preserve"> </v>
      </c>
      <c r="Q1257" s="37">
        <f>'25'!$K$67</f>
        <v>0</v>
      </c>
    </row>
    <row r="1258" spans="1:17" x14ac:dyDescent="0.25">
      <c r="A1258" s="46">
        <f t="shared" si="58"/>
        <v>25</v>
      </c>
      <c r="C1258" s="37" t="str">
        <f>'25'!$A$68</f>
        <v xml:space="preserve"> </v>
      </c>
      <c r="E1258" s="37" t="str">
        <f t="shared" si="59"/>
        <v>PV25</v>
      </c>
      <c r="F1258" s="37" t="s">
        <v>327</v>
      </c>
      <c r="G1258" s="37" t="str">
        <f>'25'!$C$10</f>
        <v xml:space="preserve"> </v>
      </c>
      <c r="H1258" s="37">
        <f>VLOOKUP($C1258,'25'!$A$19:$O$300,2,FALSE)</f>
        <v>0</v>
      </c>
      <c r="I1258" s="47">
        <f>'25'!$C$11</f>
        <v>0</v>
      </c>
      <c r="J1258" s="37">
        <v>0</v>
      </c>
      <c r="K1258" s="37">
        <f>VLOOKUP($C1258,'25'!$A$19:$O$300,15,FALSE)</f>
        <v>0</v>
      </c>
      <c r="L1258" s="37">
        <f>VLOOKUP($C1258,'25'!$A$19:$O$300,14,FALSE)</f>
        <v>0</v>
      </c>
      <c r="M1258" s="37">
        <f>VLOOKUP($C1258,'25'!$A$19:$O$300,13,FALSE)</f>
        <v>0</v>
      </c>
      <c r="N1258" s="37">
        <f t="shared" si="60"/>
        <v>0</v>
      </c>
      <c r="O1258" s="37">
        <f>'25'!$L$68</f>
        <v>0</v>
      </c>
      <c r="P1258" s="37" t="str">
        <f>VLOOKUP($C1258,'25'!$A$19:$P$300,16,FALSE)</f>
        <v xml:space="preserve"> </v>
      </c>
      <c r="Q1258" s="37">
        <f>'25'!$K$68</f>
        <v>0</v>
      </c>
    </row>
    <row r="1259" spans="1:17" x14ac:dyDescent="0.25">
      <c r="A1259" s="44">
        <f t="shared" si="58"/>
        <v>26</v>
      </c>
      <c r="C1259" s="37" t="str">
        <f>'26'!$A$19</f>
        <v xml:space="preserve"> </v>
      </c>
      <c r="E1259" s="37" t="str">
        <f t="shared" si="59"/>
        <v>PV26</v>
      </c>
      <c r="F1259" s="37" t="s">
        <v>327</v>
      </c>
      <c r="G1259" s="37" t="str">
        <f>'26'!$C$10</f>
        <v xml:space="preserve"> </v>
      </c>
      <c r="H1259" s="37">
        <f>VLOOKUP($C1259,'26'!$A$19:$O$300,2,FALSE)</f>
        <v>0</v>
      </c>
      <c r="I1259" s="47">
        <f>'26'!$C$11</f>
        <v>0</v>
      </c>
      <c r="J1259" s="37">
        <v>0</v>
      </c>
      <c r="K1259" s="37">
        <f>VLOOKUP($C1259,'26'!$A$19:$O$300,15,FALSE)</f>
        <v>0</v>
      </c>
      <c r="L1259" s="37">
        <f>VLOOKUP($C1259,'26'!$A$19:$O$300,14,FALSE)</f>
        <v>0</v>
      </c>
      <c r="M1259" s="37">
        <f>VLOOKUP($C1259,'26'!$A$19:$O$300,13,FALSE)</f>
        <v>0</v>
      </c>
      <c r="N1259" s="37">
        <f t="shared" si="60"/>
        <v>0</v>
      </c>
      <c r="O1259" s="37">
        <f>'26'!$L$19</f>
        <v>0</v>
      </c>
      <c r="P1259" s="37" t="str">
        <f>VLOOKUP($C1259,'26'!$A$19:$P$300,16,FALSE)</f>
        <v xml:space="preserve"> </v>
      </c>
      <c r="Q1259" s="37">
        <f>'26'!$K$19</f>
        <v>0</v>
      </c>
    </row>
    <row r="1260" spans="1:17" x14ac:dyDescent="0.25">
      <c r="A1260" s="44">
        <f t="shared" si="58"/>
        <v>26</v>
      </c>
      <c r="C1260" s="37" t="str">
        <f>'26'!$A$20</f>
        <v xml:space="preserve"> </v>
      </c>
      <c r="E1260" s="37" t="str">
        <f t="shared" si="59"/>
        <v>PV26</v>
      </c>
      <c r="F1260" s="37" t="s">
        <v>327</v>
      </c>
      <c r="G1260" s="37" t="str">
        <f>'26'!$C$10</f>
        <v xml:space="preserve"> </v>
      </c>
      <c r="H1260" s="37">
        <f>VLOOKUP($C1260,'26'!$A$19:$O$300,2,FALSE)</f>
        <v>0</v>
      </c>
      <c r="I1260" s="47">
        <f>'26'!$C$11</f>
        <v>0</v>
      </c>
      <c r="J1260" s="37">
        <v>0</v>
      </c>
      <c r="K1260" s="37">
        <f>VLOOKUP($C1260,'26'!$A$19:$O$300,15,FALSE)</f>
        <v>0</v>
      </c>
      <c r="L1260" s="37">
        <f>VLOOKUP($C1260,'26'!$A$19:$O$300,14,FALSE)</f>
        <v>0</v>
      </c>
      <c r="M1260" s="37">
        <f>VLOOKUP($C1260,'26'!$A$19:$O$300,13,FALSE)</f>
        <v>0</v>
      </c>
      <c r="N1260" s="37">
        <f t="shared" si="60"/>
        <v>0</v>
      </c>
      <c r="O1260" s="37">
        <f>'26'!$L$20</f>
        <v>0</v>
      </c>
      <c r="P1260" s="37" t="str">
        <f>VLOOKUP($C1260,'26'!$A$19:$P$300,16,FALSE)</f>
        <v xml:space="preserve"> </v>
      </c>
      <c r="Q1260" s="37">
        <f>'26'!$K$20</f>
        <v>0</v>
      </c>
    </row>
    <row r="1261" spans="1:17" x14ac:dyDescent="0.25">
      <c r="A1261" s="44">
        <f t="shared" si="58"/>
        <v>26</v>
      </c>
      <c r="C1261" s="37" t="str">
        <f>'26'!$A$21</f>
        <v xml:space="preserve"> </v>
      </c>
      <c r="E1261" s="37" t="str">
        <f t="shared" si="59"/>
        <v>PV26</v>
      </c>
      <c r="F1261" s="37" t="s">
        <v>327</v>
      </c>
      <c r="G1261" s="37" t="str">
        <f>'26'!$C$10</f>
        <v xml:space="preserve"> </v>
      </c>
      <c r="H1261" s="37">
        <f>VLOOKUP($C1261,'26'!$A$19:$O$300,2,FALSE)</f>
        <v>0</v>
      </c>
      <c r="I1261" s="47">
        <f>'26'!$C$11</f>
        <v>0</v>
      </c>
      <c r="J1261" s="37">
        <v>0</v>
      </c>
      <c r="K1261" s="37">
        <f>VLOOKUP($C1261,'26'!$A$19:$O$300,15,FALSE)</f>
        <v>0</v>
      </c>
      <c r="L1261" s="37">
        <f>VLOOKUP($C1261,'26'!$A$19:$O$300,14,FALSE)</f>
        <v>0</v>
      </c>
      <c r="M1261" s="37">
        <f>VLOOKUP($C1261,'26'!$A$19:$O$300,13,FALSE)</f>
        <v>0</v>
      </c>
      <c r="N1261" s="37">
        <f t="shared" si="60"/>
        <v>0</v>
      </c>
      <c r="O1261" s="37">
        <f>'26'!$L$21</f>
        <v>0</v>
      </c>
      <c r="P1261" s="37" t="str">
        <f>VLOOKUP($C1261,'26'!$A$19:$P$300,16,FALSE)</f>
        <v xml:space="preserve"> </v>
      </c>
      <c r="Q1261" s="37">
        <f>'26'!$K$21</f>
        <v>0</v>
      </c>
    </row>
    <row r="1262" spans="1:17" x14ac:dyDescent="0.25">
      <c r="A1262" s="44">
        <f t="shared" ref="A1262:A1325" si="61">A1212+1</f>
        <v>26</v>
      </c>
      <c r="C1262" s="37" t="str">
        <f>'26'!$A$22</f>
        <v xml:space="preserve"> </v>
      </c>
      <c r="E1262" s="37" t="str">
        <f t="shared" si="59"/>
        <v>PV26</v>
      </c>
      <c r="F1262" s="37" t="s">
        <v>327</v>
      </c>
      <c r="G1262" s="37" t="str">
        <f>'26'!$C$10</f>
        <v xml:space="preserve"> </v>
      </c>
      <c r="H1262" s="37">
        <f>VLOOKUP($C1262,'26'!$A$19:$O$300,2,FALSE)</f>
        <v>0</v>
      </c>
      <c r="I1262" s="47">
        <f>'26'!$C$11</f>
        <v>0</v>
      </c>
      <c r="J1262" s="37">
        <v>0</v>
      </c>
      <c r="K1262" s="37">
        <f>VLOOKUP($C1262,'26'!$A$19:$O$300,15,FALSE)</f>
        <v>0</v>
      </c>
      <c r="L1262" s="37">
        <f>VLOOKUP($C1262,'26'!$A$19:$O$300,14,FALSE)</f>
        <v>0</v>
      </c>
      <c r="M1262" s="37">
        <f>VLOOKUP($C1262,'26'!$A$19:$O$300,13,FALSE)</f>
        <v>0</v>
      </c>
      <c r="N1262" s="37">
        <f t="shared" si="60"/>
        <v>0</v>
      </c>
      <c r="O1262" s="37">
        <f>'26'!$L$22</f>
        <v>0</v>
      </c>
      <c r="P1262" s="37" t="str">
        <f>VLOOKUP($C1262,'26'!$A$19:$P$300,16,FALSE)</f>
        <v xml:space="preserve"> </v>
      </c>
      <c r="Q1262" s="37">
        <f>'26'!$K$22</f>
        <v>0</v>
      </c>
    </row>
    <row r="1263" spans="1:17" x14ac:dyDescent="0.25">
      <c r="A1263" s="44">
        <f t="shared" si="61"/>
        <v>26</v>
      </c>
      <c r="C1263" s="37" t="str">
        <f>'26'!$A$23</f>
        <v xml:space="preserve"> </v>
      </c>
      <c r="E1263" s="37" t="str">
        <f t="shared" si="59"/>
        <v>PV26</v>
      </c>
      <c r="F1263" s="37" t="s">
        <v>327</v>
      </c>
      <c r="G1263" s="37" t="str">
        <f>'26'!$C$10</f>
        <v xml:space="preserve"> </v>
      </c>
      <c r="H1263" s="37">
        <f>VLOOKUP($C1263,'26'!$A$19:$O$300,2,FALSE)</f>
        <v>0</v>
      </c>
      <c r="I1263" s="47">
        <f>'26'!$C$11</f>
        <v>0</v>
      </c>
      <c r="J1263" s="37">
        <v>0</v>
      </c>
      <c r="K1263" s="37">
        <f>VLOOKUP($C1263,'26'!$A$19:$O$300,15,FALSE)</f>
        <v>0</v>
      </c>
      <c r="L1263" s="37">
        <f>VLOOKUP($C1263,'26'!$A$19:$O$300,14,FALSE)</f>
        <v>0</v>
      </c>
      <c r="M1263" s="37">
        <f>VLOOKUP($C1263,'26'!$A$19:$O$300,13,FALSE)</f>
        <v>0</v>
      </c>
      <c r="N1263" s="37">
        <f t="shared" si="60"/>
        <v>0</v>
      </c>
      <c r="O1263" s="37">
        <f>'26'!$L$23</f>
        <v>0</v>
      </c>
      <c r="P1263" s="37" t="str">
        <f>VLOOKUP($C1263,'26'!$A$19:$P$300,16,FALSE)</f>
        <v xml:space="preserve"> </v>
      </c>
      <c r="Q1263" s="37">
        <f>'26'!$K$23</f>
        <v>0</v>
      </c>
    </row>
    <row r="1264" spans="1:17" x14ac:dyDescent="0.25">
      <c r="A1264" s="44">
        <f t="shared" si="61"/>
        <v>26</v>
      </c>
      <c r="C1264" s="37" t="str">
        <f>'26'!$A$24</f>
        <v xml:space="preserve"> </v>
      </c>
      <c r="E1264" s="37" t="str">
        <f t="shared" si="59"/>
        <v>PV26</v>
      </c>
      <c r="F1264" s="37" t="s">
        <v>327</v>
      </c>
      <c r="G1264" s="37" t="str">
        <f>'26'!$C$10</f>
        <v xml:space="preserve"> </v>
      </c>
      <c r="H1264" s="37">
        <f>VLOOKUP($C1264,'26'!$A$19:$O$300,2,FALSE)</f>
        <v>0</v>
      </c>
      <c r="I1264" s="47">
        <f>'26'!$C$11</f>
        <v>0</v>
      </c>
      <c r="J1264" s="37">
        <v>0</v>
      </c>
      <c r="K1264" s="37">
        <f>VLOOKUP($C1264,'26'!$A$19:$O$300,15,FALSE)</f>
        <v>0</v>
      </c>
      <c r="L1264" s="37">
        <f>VLOOKUP($C1264,'26'!$A$19:$O$300,14,FALSE)</f>
        <v>0</v>
      </c>
      <c r="M1264" s="37">
        <f>VLOOKUP($C1264,'26'!$A$19:$O$300,13,FALSE)</f>
        <v>0</v>
      </c>
      <c r="N1264" s="37">
        <f t="shared" si="60"/>
        <v>0</v>
      </c>
      <c r="O1264" s="37">
        <f>'26'!$L$24</f>
        <v>0</v>
      </c>
      <c r="P1264" s="37" t="str">
        <f>VLOOKUP($C1264,'26'!$A$19:$P$300,16,FALSE)</f>
        <v xml:space="preserve"> </v>
      </c>
      <c r="Q1264" s="37">
        <f>'26'!$K$24</f>
        <v>0</v>
      </c>
    </row>
    <row r="1265" spans="1:17" x14ac:dyDescent="0.25">
      <c r="A1265" s="44">
        <f t="shared" si="61"/>
        <v>26</v>
      </c>
      <c r="C1265" s="37" t="str">
        <f>'26'!$A$25</f>
        <v xml:space="preserve"> </v>
      </c>
      <c r="E1265" s="37" t="str">
        <f t="shared" si="59"/>
        <v>PV26</v>
      </c>
      <c r="F1265" s="37" t="s">
        <v>327</v>
      </c>
      <c r="G1265" s="37" t="str">
        <f>'26'!$C$10</f>
        <v xml:space="preserve"> </v>
      </c>
      <c r="H1265" s="37">
        <f>VLOOKUP($C1265,'26'!$A$19:$O$300,2,FALSE)</f>
        <v>0</v>
      </c>
      <c r="I1265" s="47">
        <f>'26'!$C$11</f>
        <v>0</v>
      </c>
      <c r="J1265" s="37">
        <v>0</v>
      </c>
      <c r="K1265" s="37">
        <f>VLOOKUP($C1265,'26'!$A$19:$O$300,15,FALSE)</f>
        <v>0</v>
      </c>
      <c r="L1265" s="37">
        <f>VLOOKUP($C1265,'26'!$A$19:$O$300,14,FALSE)</f>
        <v>0</v>
      </c>
      <c r="M1265" s="37">
        <f>VLOOKUP($C1265,'26'!$A$19:$O$300,13,FALSE)</f>
        <v>0</v>
      </c>
      <c r="N1265" s="37">
        <f t="shared" si="60"/>
        <v>0</v>
      </c>
      <c r="O1265" s="37">
        <f>'26'!$L$25</f>
        <v>0</v>
      </c>
      <c r="P1265" s="37" t="str">
        <f>VLOOKUP($C1265,'26'!$A$19:$P$300,16,FALSE)</f>
        <v xml:space="preserve"> </v>
      </c>
      <c r="Q1265" s="37">
        <f>'26'!$K$25</f>
        <v>0</v>
      </c>
    </row>
    <row r="1266" spans="1:17" x14ac:dyDescent="0.25">
      <c r="A1266" s="44">
        <f t="shared" si="61"/>
        <v>26</v>
      </c>
      <c r="C1266" s="37" t="str">
        <f>'26'!$A$26</f>
        <v xml:space="preserve"> </v>
      </c>
      <c r="E1266" s="37" t="str">
        <f t="shared" si="59"/>
        <v>PV26</v>
      </c>
      <c r="F1266" s="37" t="s">
        <v>327</v>
      </c>
      <c r="G1266" s="37" t="str">
        <f>'26'!$C$10</f>
        <v xml:space="preserve"> </v>
      </c>
      <c r="H1266" s="37">
        <f>VLOOKUP($C1266,'26'!$A$19:$O$300,2,FALSE)</f>
        <v>0</v>
      </c>
      <c r="I1266" s="47">
        <f>'26'!$C$11</f>
        <v>0</v>
      </c>
      <c r="J1266" s="37">
        <v>0</v>
      </c>
      <c r="K1266" s="37">
        <f>VLOOKUP($C1266,'26'!$A$19:$O$300,15,FALSE)</f>
        <v>0</v>
      </c>
      <c r="L1266" s="37">
        <f>VLOOKUP($C1266,'26'!$A$19:$O$300,14,FALSE)</f>
        <v>0</v>
      </c>
      <c r="M1266" s="37">
        <f>VLOOKUP($C1266,'26'!$A$19:$O$300,13,FALSE)</f>
        <v>0</v>
      </c>
      <c r="N1266" s="37">
        <f t="shared" si="60"/>
        <v>0</v>
      </c>
      <c r="O1266" s="37">
        <f>'26'!$L$26</f>
        <v>0</v>
      </c>
      <c r="P1266" s="37" t="str">
        <f>VLOOKUP($C1266,'26'!$A$19:$P$300,16,FALSE)</f>
        <v xml:space="preserve"> </v>
      </c>
      <c r="Q1266" s="37">
        <f>'26'!$K$26</f>
        <v>0</v>
      </c>
    </row>
    <row r="1267" spans="1:17" x14ac:dyDescent="0.25">
      <c r="A1267" s="44">
        <f t="shared" si="61"/>
        <v>26</v>
      </c>
      <c r="C1267" s="37" t="str">
        <f>'26'!$A$27</f>
        <v xml:space="preserve"> </v>
      </c>
      <c r="E1267" s="37" t="str">
        <f t="shared" si="59"/>
        <v>PV26</v>
      </c>
      <c r="F1267" s="37" t="s">
        <v>327</v>
      </c>
      <c r="G1267" s="37" t="str">
        <f>'26'!$C$10</f>
        <v xml:space="preserve"> </v>
      </c>
      <c r="H1267" s="37">
        <f>VLOOKUP($C1267,'26'!$A$19:$O$300,2,FALSE)</f>
        <v>0</v>
      </c>
      <c r="I1267" s="47">
        <f>'26'!$C$11</f>
        <v>0</v>
      </c>
      <c r="J1267" s="37">
        <v>0</v>
      </c>
      <c r="K1267" s="37">
        <f>VLOOKUP($C1267,'26'!$A$19:$O$300,15,FALSE)</f>
        <v>0</v>
      </c>
      <c r="L1267" s="37">
        <f>VLOOKUP($C1267,'26'!$A$19:$O$300,14,FALSE)</f>
        <v>0</v>
      </c>
      <c r="M1267" s="37">
        <f>VLOOKUP($C1267,'26'!$A$19:$O$300,13,FALSE)</f>
        <v>0</v>
      </c>
      <c r="N1267" s="37">
        <f t="shared" si="60"/>
        <v>0</v>
      </c>
      <c r="O1267" s="37">
        <f>'26'!$L$27</f>
        <v>0</v>
      </c>
      <c r="P1267" s="37" t="str">
        <f>VLOOKUP($C1267,'26'!$A$19:$P$300,16,FALSE)</f>
        <v xml:space="preserve"> </v>
      </c>
      <c r="Q1267" s="37">
        <f>'26'!$K$27</f>
        <v>0</v>
      </c>
    </row>
    <row r="1268" spans="1:17" x14ac:dyDescent="0.25">
      <c r="A1268" s="44">
        <f t="shared" si="61"/>
        <v>26</v>
      </c>
      <c r="C1268" s="37" t="str">
        <f>'26'!$A$28</f>
        <v xml:space="preserve"> </v>
      </c>
      <c r="E1268" s="37" t="str">
        <f t="shared" si="59"/>
        <v>PV26</v>
      </c>
      <c r="F1268" s="37" t="s">
        <v>327</v>
      </c>
      <c r="G1268" s="37" t="str">
        <f>'26'!$C$10</f>
        <v xml:space="preserve"> </v>
      </c>
      <c r="H1268" s="37">
        <f>VLOOKUP($C1268,'26'!$A$19:$O$300,2,FALSE)</f>
        <v>0</v>
      </c>
      <c r="I1268" s="47">
        <f>'26'!$C$11</f>
        <v>0</v>
      </c>
      <c r="J1268" s="37">
        <v>0</v>
      </c>
      <c r="K1268" s="37">
        <f>VLOOKUP($C1268,'26'!$A$19:$O$300,15,FALSE)</f>
        <v>0</v>
      </c>
      <c r="L1268" s="37">
        <f>VLOOKUP($C1268,'26'!$A$19:$O$300,14,FALSE)</f>
        <v>0</v>
      </c>
      <c r="M1268" s="37">
        <f>VLOOKUP($C1268,'26'!$A$19:$O$300,13,FALSE)</f>
        <v>0</v>
      </c>
      <c r="N1268" s="37">
        <f t="shared" si="60"/>
        <v>0</v>
      </c>
      <c r="O1268" s="37">
        <f>'26'!$L$28</f>
        <v>0</v>
      </c>
      <c r="P1268" s="37" t="str">
        <f>VLOOKUP($C1268,'26'!$A$19:$P$300,16,FALSE)</f>
        <v xml:space="preserve"> </v>
      </c>
      <c r="Q1268" s="37">
        <f>'26'!$K$28</f>
        <v>0</v>
      </c>
    </row>
    <row r="1269" spans="1:17" x14ac:dyDescent="0.25">
      <c r="A1269" s="44">
        <f t="shared" si="61"/>
        <v>26</v>
      </c>
      <c r="C1269" s="37" t="str">
        <f>'26'!$A$29</f>
        <v xml:space="preserve"> </v>
      </c>
      <c r="E1269" s="37" t="str">
        <f t="shared" si="59"/>
        <v>PV26</v>
      </c>
      <c r="F1269" s="37" t="s">
        <v>327</v>
      </c>
      <c r="G1269" s="37" t="str">
        <f>'26'!$C$10</f>
        <v xml:space="preserve"> </v>
      </c>
      <c r="H1269" s="37">
        <f>VLOOKUP($C1269,'26'!$A$19:$O$300,2,FALSE)</f>
        <v>0</v>
      </c>
      <c r="I1269" s="47">
        <f>'26'!$C$11</f>
        <v>0</v>
      </c>
      <c r="J1269" s="37">
        <v>0</v>
      </c>
      <c r="K1269" s="37">
        <f>VLOOKUP($C1269,'26'!$A$19:$O$300,15,FALSE)</f>
        <v>0</v>
      </c>
      <c r="L1269" s="37">
        <f>VLOOKUP($C1269,'26'!$A$19:$O$300,14,FALSE)</f>
        <v>0</v>
      </c>
      <c r="M1269" s="37">
        <f>VLOOKUP($C1269,'26'!$A$19:$O$300,13,FALSE)</f>
        <v>0</v>
      </c>
      <c r="N1269" s="37">
        <f t="shared" si="60"/>
        <v>0</v>
      </c>
      <c r="O1269" s="37">
        <f>'26'!$L$29</f>
        <v>0</v>
      </c>
      <c r="P1269" s="37" t="str">
        <f>VLOOKUP($C1269,'26'!$A$19:$P$300,16,FALSE)</f>
        <v xml:space="preserve"> </v>
      </c>
      <c r="Q1269" s="37">
        <f>'26'!$K$29</f>
        <v>0</v>
      </c>
    </row>
    <row r="1270" spans="1:17" x14ac:dyDescent="0.25">
      <c r="A1270" s="44">
        <f t="shared" si="61"/>
        <v>26</v>
      </c>
      <c r="C1270" s="37" t="str">
        <f>'26'!$A$30</f>
        <v xml:space="preserve"> </v>
      </c>
      <c r="E1270" s="37" t="str">
        <f t="shared" si="59"/>
        <v>PV26</v>
      </c>
      <c r="F1270" s="37" t="s">
        <v>327</v>
      </c>
      <c r="G1270" s="37" t="str">
        <f>'26'!$C$10</f>
        <v xml:space="preserve"> </v>
      </c>
      <c r="H1270" s="37">
        <f>VLOOKUP($C1270,'26'!$A$19:$O$300,2,FALSE)</f>
        <v>0</v>
      </c>
      <c r="I1270" s="47">
        <f>'26'!$C$11</f>
        <v>0</v>
      </c>
      <c r="J1270" s="37">
        <v>0</v>
      </c>
      <c r="K1270" s="37">
        <f>VLOOKUP($C1270,'26'!$A$19:$O$300,15,FALSE)</f>
        <v>0</v>
      </c>
      <c r="L1270" s="37">
        <f>VLOOKUP($C1270,'26'!$A$19:$O$300,14,FALSE)</f>
        <v>0</v>
      </c>
      <c r="M1270" s="37">
        <f>VLOOKUP($C1270,'26'!$A$19:$O$300,13,FALSE)</f>
        <v>0</v>
      </c>
      <c r="N1270" s="37">
        <f t="shared" si="60"/>
        <v>0</v>
      </c>
      <c r="O1270" s="37">
        <f>'26'!$L$30</f>
        <v>0</v>
      </c>
      <c r="P1270" s="37" t="str">
        <f>VLOOKUP($C1270,'26'!$A$19:$P$300,16,FALSE)</f>
        <v xml:space="preserve"> </v>
      </c>
      <c r="Q1270" s="37">
        <f>'26'!$K$30</f>
        <v>0</v>
      </c>
    </row>
    <row r="1271" spans="1:17" x14ac:dyDescent="0.25">
      <c r="A1271" s="44">
        <f t="shared" si="61"/>
        <v>26</v>
      </c>
      <c r="C1271" s="37" t="str">
        <f>'26'!$A$31</f>
        <v xml:space="preserve"> </v>
      </c>
      <c r="E1271" s="37" t="str">
        <f t="shared" si="59"/>
        <v>PV26</v>
      </c>
      <c r="F1271" s="37" t="s">
        <v>327</v>
      </c>
      <c r="G1271" s="37" t="str">
        <f>'26'!$C$10</f>
        <v xml:space="preserve"> </v>
      </c>
      <c r="H1271" s="37">
        <f>VLOOKUP($C1271,'26'!$A$19:$O$300,2,FALSE)</f>
        <v>0</v>
      </c>
      <c r="I1271" s="47">
        <f>'26'!$C$11</f>
        <v>0</v>
      </c>
      <c r="J1271" s="37">
        <v>0</v>
      </c>
      <c r="K1271" s="37">
        <f>VLOOKUP($C1271,'26'!$A$19:$O$300,15,FALSE)</f>
        <v>0</v>
      </c>
      <c r="L1271" s="37">
        <f>VLOOKUP($C1271,'26'!$A$19:$O$300,14,FALSE)</f>
        <v>0</v>
      </c>
      <c r="M1271" s="37">
        <f>VLOOKUP($C1271,'26'!$A$19:$O$300,13,FALSE)</f>
        <v>0</v>
      </c>
      <c r="N1271" s="37">
        <f t="shared" si="60"/>
        <v>0</v>
      </c>
      <c r="O1271" s="37">
        <f>'26'!$L$31</f>
        <v>0</v>
      </c>
      <c r="P1271" s="37" t="str">
        <f>VLOOKUP($C1271,'26'!$A$19:$P$300,16,FALSE)</f>
        <v xml:space="preserve"> </v>
      </c>
      <c r="Q1271" s="37">
        <f>'26'!$K$31</f>
        <v>0</v>
      </c>
    </row>
    <row r="1272" spans="1:17" x14ac:dyDescent="0.25">
      <c r="A1272" s="44">
        <f t="shared" si="61"/>
        <v>26</v>
      </c>
      <c r="C1272" s="37" t="str">
        <f>'26'!$A$32</f>
        <v xml:space="preserve"> </v>
      </c>
      <c r="E1272" s="37" t="str">
        <f t="shared" si="59"/>
        <v>PV26</v>
      </c>
      <c r="F1272" s="37" t="s">
        <v>327</v>
      </c>
      <c r="G1272" s="37" t="str">
        <f>'26'!$C$10</f>
        <v xml:space="preserve"> </v>
      </c>
      <c r="H1272" s="37">
        <f>VLOOKUP($C1272,'26'!$A$19:$O$300,2,FALSE)</f>
        <v>0</v>
      </c>
      <c r="I1272" s="47">
        <f>'26'!$C$11</f>
        <v>0</v>
      </c>
      <c r="J1272" s="37">
        <v>0</v>
      </c>
      <c r="K1272" s="37">
        <f>VLOOKUP($C1272,'26'!$A$19:$O$300,15,FALSE)</f>
        <v>0</v>
      </c>
      <c r="L1272" s="37">
        <f>VLOOKUP($C1272,'26'!$A$19:$O$300,14,FALSE)</f>
        <v>0</v>
      </c>
      <c r="M1272" s="37">
        <f>VLOOKUP($C1272,'26'!$A$19:$O$300,13,FALSE)</f>
        <v>0</v>
      </c>
      <c r="N1272" s="37">
        <f t="shared" si="60"/>
        <v>0</v>
      </c>
      <c r="O1272" s="37">
        <f>'26'!$L$32</f>
        <v>0</v>
      </c>
      <c r="P1272" s="37" t="str">
        <f>VLOOKUP($C1272,'26'!$A$19:$P$300,16,FALSE)</f>
        <v xml:space="preserve"> </v>
      </c>
      <c r="Q1272" s="37">
        <f>'26'!$K$32</f>
        <v>0</v>
      </c>
    </row>
    <row r="1273" spans="1:17" x14ac:dyDescent="0.25">
      <c r="A1273" s="44">
        <f t="shared" si="61"/>
        <v>26</v>
      </c>
      <c r="C1273" s="37" t="str">
        <f>'26'!$A$33</f>
        <v xml:space="preserve"> </v>
      </c>
      <c r="E1273" s="37" t="str">
        <f t="shared" si="59"/>
        <v>PV26</v>
      </c>
      <c r="F1273" s="37" t="s">
        <v>327</v>
      </c>
      <c r="G1273" s="37" t="str">
        <f>'26'!$C$10</f>
        <v xml:space="preserve"> </v>
      </c>
      <c r="H1273" s="37">
        <f>VLOOKUP($C1273,'26'!$A$19:$O$300,2,FALSE)</f>
        <v>0</v>
      </c>
      <c r="I1273" s="47">
        <f>'26'!$C$11</f>
        <v>0</v>
      </c>
      <c r="J1273" s="37">
        <v>0</v>
      </c>
      <c r="K1273" s="37">
        <f>VLOOKUP($C1273,'26'!$A$19:$O$300,15,FALSE)</f>
        <v>0</v>
      </c>
      <c r="L1273" s="37">
        <f>VLOOKUP($C1273,'26'!$A$19:$O$300,14,FALSE)</f>
        <v>0</v>
      </c>
      <c r="M1273" s="37">
        <f>VLOOKUP($C1273,'26'!$A$19:$O$300,13,FALSE)</f>
        <v>0</v>
      </c>
      <c r="N1273" s="37">
        <f t="shared" si="60"/>
        <v>0</v>
      </c>
      <c r="O1273" s="37">
        <f>'26'!$L$33</f>
        <v>0</v>
      </c>
      <c r="P1273" s="37" t="str">
        <f>VLOOKUP($C1273,'26'!$A$19:$P$300,16,FALSE)</f>
        <v xml:space="preserve"> </v>
      </c>
      <c r="Q1273" s="37">
        <f>'26'!$K$33</f>
        <v>0</v>
      </c>
    </row>
    <row r="1274" spans="1:17" x14ac:dyDescent="0.25">
      <c r="A1274" s="44">
        <f t="shared" si="61"/>
        <v>26</v>
      </c>
      <c r="C1274" s="37" t="str">
        <f>'26'!$A$34</f>
        <v xml:space="preserve"> </v>
      </c>
      <c r="E1274" s="37" t="str">
        <f t="shared" si="59"/>
        <v>PV26</v>
      </c>
      <c r="F1274" s="37" t="s">
        <v>327</v>
      </c>
      <c r="G1274" s="37" t="str">
        <f>'26'!$C$10</f>
        <v xml:space="preserve"> </v>
      </c>
      <c r="H1274" s="37">
        <f>VLOOKUP($C1274,'26'!$A$19:$O$300,2,FALSE)</f>
        <v>0</v>
      </c>
      <c r="I1274" s="47">
        <f>'26'!$C$11</f>
        <v>0</v>
      </c>
      <c r="J1274" s="37">
        <v>0</v>
      </c>
      <c r="K1274" s="37">
        <f>VLOOKUP($C1274,'26'!$A$19:$O$300,15,FALSE)</f>
        <v>0</v>
      </c>
      <c r="L1274" s="37">
        <f>VLOOKUP($C1274,'26'!$A$19:$O$300,14,FALSE)</f>
        <v>0</v>
      </c>
      <c r="M1274" s="37">
        <f>VLOOKUP($C1274,'26'!$A$19:$O$300,13,FALSE)</f>
        <v>0</v>
      </c>
      <c r="N1274" s="37">
        <f t="shared" si="60"/>
        <v>0</v>
      </c>
      <c r="O1274" s="37">
        <f>'26'!$L$34</f>
        <v>0</v>
      </c>
      <c r="P1274" s="37" t="str">
        <f>VLOOKUP($C1274,'26'!$A$19:$P$300,16,FALSE)</f>
        <v xml:space="preserve"> </v>
      </c>
      <c r="Q1274" s="37">
        <f>'26'!$K$34</f>
        <v>0</v>
      </c>
    </row>
    <row r="1275" spans="1:17" x14ac:dyDescent="0.25">
      <c r="A1275" s="44">
        <f t="shared" si="61"/>
        <v>26</v>
      </c>
      <c r="C1275" s="37" t="str">
        <f>'26'!$A$35</f>
        <v xml:space="preserve"> </v>
      </c>
      <c r="E1275" s="37" t="str">
        <f t="shared" si="59"/>
        <v>PV26</v>
      </c>
      <c r="F1275" s="37" t="s">
        <v>327</v>
      </c>
      <c r="G1275" s="37" t="str">
        <f>'26'!$C$10</f>
        <v xml:space="preserve"> </v>
      </c>
      <c r="H1275" s="37">
        <f>VLOOKUP($C1275,'26'!$A$19:$O$300,2,FALSE)</f>
        <v>0</v>
      </c>
      <c r="I1275" s="47">
        <f>'26'!$C$11</f>
        <v>0</v>
      </c>
      <c r="J1275" s="37">
        <v>0</v>
      </c>
      <c r="K1275" s="37">
        <f>VLOOKUP($C1275,'26'!$A$19:$O$300,15,FALSE)</f>
        <v>0</v>
      </c>
      <c r="L1275" s="37">
        <f>VLOOKUP($C1275,'26'!$A$19:$O$300,14,FALSE)</f>
        <v>0</v>
      </c>
      <c r="M1275" s="37">
        <f>VLOOKUP($C1275,'26'!$A$19:$O$300,13,FALSE)</f>
        <v>0</v>
      </c>
      <c r="N1275" s="37">
        <f t="shared" si="60"/>
        <v>0</v>
      </c>
      <c r="O1275" s="37">
        <f>'26'!$L$35</f>
        <v>0</v>
      </c>
      <c r="P1275" s="37" t="str">
        <f>VLOOKUP($C1275,'26'!$A$19:$P$300,16,FALSE)</f>
        <v xml:space="preserve"> </v>
      </c>
      <c r="Q1275" s="37">
        <f>'26'!$K$35</f>
        <v>0</v>
      </c>
    </row>
    <row r="1276" spans="1:17" x14ac:dyDescent="0.25">
      <c r="A1276" s="44">
        <f t="shared" si="61"/>
        <v>26</v>
      </c>
      <c r="C1276" s="37" t="str">
        <f>'26'!$A$36</f>
        <v xml:space="preserve"> </v>
      </c>
      <c r="E1276" s="37" t="str">
        <f t="shared" si="59"/>
        <v>PV26</v>
      </c>
      <c r="F1276" s="37" t="s">
        <v>327</v>
      </c>
      <c r="G1276" s="37" t="str">
        <f>'26'!$C$10</f>
        <v xml:space="preserve"> </v>
      </c>
      <c r="H1276" s="37">
        <f>VLOOKUP($C1276,'26'!$A$19:$O$300,2,FALSE)</f>
        <v>0</v>
      </c>
      <c r="I1276" s="47">
        <f>'26'!$C$11</f>
        <v>0</v>
      </c>
      <c r="J1276" s="37">
        <v>0</v>
      </c>
      <c r="K1276" s="37">
        <f>VLOOKUP($C1276,'26'!$A$19:$O$300,15,FALSE)</f>
        <v>0</v>
      </c>
      <c r="L1276" s="37">
        <f>VLOOKUP($C1276,'26'!$A$19:$O$300,14,FALSE)</f>
        <v>0</v>
      </c>
      <c r="M1276" s="37">
        <f>VLOOKUP($C1276,'26'!$A$19:$O$300,13,FALSE)</f>
        <v>0</v>
      </c>
      <c r="N1276" s="37">
        <f t="shared" si="60"/>
        <v>0</v>
      </c>
      <c r="O1276" s="37">
        <f>'26'!$L$36</f>
        <v>0</v>
      </c>
      <c r="P1276" s="37" t="str">
        <f>VLOOKUP($C1276,'26'!$A$19:$P$300,16,FALSE)</f>
        <v xml:space="preserve"> </v>
      </c>
      <c r="Q1276" s="37">
        <f>'26'!$K$36</f>
        <v>0</v>
      </c>
    </row>
    <row r="1277" spans="1:17" x14ac:dyDescent="0.25">
      <c r="A1277" s="44">
        <f t="shared" si="61"/>
        <v>26</v>
      </c>
      <c r="C1277" s="37" t="str">
        <f>'26'!$A$37</f>
        <v xml:space="preserve"> </v>
      </c>
      <c r="E1277" s="37" t="str">
        <f t="shared" si="59"/>
        <v>PV26</v>
      </c>
      <c r="F1277" s="37" t="s">
        <v>327</v>
      </c>
      <c r="G1277" s="37" t="str">
        <f>'26'!$C$10</f>
        <v xml:space="preserve"> </v>
      </c>
      <c r="H1277" s="37">
        <f>VLOOKUP($C1277,'26'!$A$19:$O$300,2,FALSE)</f>
        <v>0</v>
      </c>
      <c r="I1277" s="47">
        <f>'26'!$C$11</f>
        <v>0</v>
      </c>
      <c r="J1277" s="37">
        <v>0</v>
      </c>
      <c r="K1277" s="37">
        <f>VLOOKUP($C1277,'26'!$A$19:$O$300,15,FALSE)</f>
        <v>0</v>
      </c>
      <c r="L1277" s="37">
        <f>VLOOKUP($C1277,'26'!$A$19:$O$300,14,FALSE)</f>
        <v>0</v>
      </c>
      <c r="M1277" s="37">
        <f>VLOOKUP($C1277,'26'!$A$19:$O$300,13,FALSE)</f>
        <v>0</v>
      </c>
      <c r="N1277" s="37">
        <f t="shared" si="60"/>
        <v>0</v>
      </c>
      <c r="O1277" s="37">
        <f>'26'!$L$37</f>
        <v>0</v>
      </c>
      <c r="P1277" s="37" t="str">
        <f>VLOOKUP($C1277,'26'!$A$19:$P$300,16,FALSE)</f>
        <v xml:space="preserve"> </v>
      </c>
      <c r="Q1277" s="37">
        <f>'26'!$K$37</f>
        <v>0</v>
      </c>
    </row>
    <row r="1278" spans="1:17" x14ac:dyDescent="0.25">
      <c r="A1278" s="44">
        <f t="shared" si="61"/>
        <v>26</v>
      </c>
      <c r="C1278" s="37" t="str">
        <f>'26'!$A$38</f>
        <v xml:space="preserve"> </v>
      </c>
      <c r="E1278" s="37" t="str">
        <f t="shared" si="59"/>
        <v>PV26</v>
      </c>
      <c r="F1278" s="37" t="s">
        <v>327</v>
      </c>
      <c r="G1278" s="37" t="str">
        <f>'26'!$C$10</f>
        <v xml:space="preserve"> </v>
      </c>
      <c r="H1278" s="37">
        <f>VLOOKUP($C1278,'26'!$A$19:$O$300,2,FALSE)</f>
        <v>0</v>
      </c>
      <c r="I1278" s="47">
        <f>'26'!$C$11</f>
        <v>0</v>
      </c>
      <c r="J1278" s="37">
        <v>0</v>
      </c>
      <c r="K1278" s="37">
        <f>VLOOKUP($C1278,'26'!$A$19:$O$300,15,FALSE)</f>
        <v>0</v>
      </c>
      <c r="L1278" s="37">
        <f>VLOOKUP($C1278,'26'!$A$19:$O$300,14,FALSE)</f>
        <v>0</v>
      </c>
      <c r="M1278" s="37">
        <f>VLOOKUP($C1278,'26'!$A$19:$O$300,13,FALSE)</f>
        <v>0</v>
      </c>
      <c r="N1278" s="37">
        <f t="shared" si="60"/>
        <v>0</v>
      </c>
      <c r="O1278" s="37">
        <f>'26'!$L$38</f>
        <v>0</v>
      </c>
      <c r="P1278" s="37" t="str">
        <f>VLOOKUP($C1278,'26'!$A$19:$P$300,16,FALSE)</f>
        <v xml:space="preserve"> </v>
      </c>
      <c r="Q1278" s="37">
        <f>'26'!$K$38</f>
        <v>0</v>
      </c>
    </row>
    <row r="1279" spans="1:17" x14ac:dyDescent="0.25">
      <c r="A1279" s="44">
        <f t="shared" si="61"/>
        <v>26</v>
      </c>
      <c r="C1279" s="37" t="str">
        <f>'26'!$A$39</f>
        <v xml:space="preserve"> </v>
      </c>
      <c r="E1279" s="37" t="str">
        <f t="shared" si="59"/>
        <v>PV26</v>
      </c>
      <c r="F1279" s="37" t="s">
        <v>327</v>
      </c>
      <c r="G1279" s="37" t="str">
        <f>'26'!$C$10</f>
        <v xml:space="preserve"> </v>
      </c>
      <c r="H1279" s="37">
        <f>VLOOKUP($C1279,'26'!$A$19:$O$300,2,FALSE)</f>
        <v>0</v>
      </c>
      <c r="I1279" s="47">
        <f>'26'!$C$11</f>
        <v>0</v>
      </c>
      <c r="J1279" s="37">
        <v>0</v>
      </c>
      <c r="K1279" s="37">
        <f>VLOOKUP($C1279,'26'!$A$19:$O$300,15,FALSE)</f>
        <v>0</v>
      </c>
      <c r="L1279" s="37">
        <f>VLOOKUP($C1279,'26'!$A$19:$O$300,14,FALSE)</f>
        <v>0</v>
      </c>
      <c r="M1279" s="37">
        <f>VLOOKUP($C1279,'26'!$A$19:$O$300,13,FALSE)</f>
        <v>0</v>
      </c>
      <c r="N1279" s="37">
        <f t="shared" si="60"/>
        <v>0</v>
      </c>
      <c r="O1279" s="37">
        <f>'26'!$L$39</f>
        <v>0</v>
      </c>
      <c r="P1279" s="37" t="str">
        <f>VLOOKUP($C1279,'26'!$A$19:$P$300,16,FALSE)</f>
        <v xml:space="preserve"> </v>
      </c>
      <c r="Q1279" s="37">
        <f>'26'!$K$39</f>
        <v>0</v>
      </c>
    </row>
    <row r="1280" spans="1:17" x14ac:dyDescent="0.25">
      <c r="A1280" s="44">
        <f t="shared" si="61"/>
        <v>26</v>
      </c>
      <c r="C1280" s="37" t="str">
        <f>'26'!$A$40</f>
        <v xml:space="preserve"> </v>
      </c>
      <c r="E1280" s="37" t="str">
        <f t="shared" si="59"/>
        <v>PV26</v>
      </c>
      <c r="F1280" s="37" t="s">
        <v>327</v>
      </c>
      <c r="G1280" s="37" t="str">
        <f>'26'!$C$10</f>
        <v xml:space="preserve"> </v>
      </c>
      <c r="H1280" s="37">
        <f>VLOOKUP($C1280,'26'!$A$19:$O$300,2,FALSE)</f>
        <v>0</v>
      </c>
      <c r="I1280" s="47">
        <f>'26'!$C$11</f>
        <v>0</v>
      </c>
      <c r="J1280" s="37">
        <v>0</v>
      </c>
      <c r="K1280" s="37">
        <f>VLOOKUP($C1280,'26'!$A$19:$O$300,15,FALSE)</f>
        <v>0</v>
      </c>
      <c r="L1280" s="37">
        <f>VLOOKUP($C1280,'26'!$A$19:$O$300,14,FALSE)</f>
        <v>0</v>
      </c>
      <c r="M1280" s="37">
        <f>VLOOKUP($C1280,'26'!$A$19:$O$300,13,FALSE)</f>
        <v>0</v>
      </c>
      <c r="N1280" s="37">
        <f t="shared" si="60"/>
        <v>0</v>
      </c>
      <c r="O1280" s="37">
        <f>'26'!$L$40</f>
        <v>0</v>
      </c>
      <c r="P1280" s="37" t="str">
        <f>VLOOKUP($C1280,'26'!$A$19:$P$300,16,FALSE)</f>
        <v xml:space="preserve"> </v>
      </c>
      <c r="Q1280" s="37">
        <f>'26'!$K$40</f>
        <v>0</v>
      </c>
    </row>
    <row r="1281" spans="1:17" x14ac:dyDescent="0.25">
      <c r="A1281" s="44">
        <f t="shared" si="61"/>
        <v>26</v>
      </c>
      <c r="C1281" s="37" t="str">
        <f>'26'!$A$41</f>
        <v xml:space="preserve"> </v>
      </c>
      <c r="E1281" s="37" t="str">
        <f t="shared" si="59"/>
        <v>PV26</v>
      </c>
      <c r="F1281" s="37" t="s">
        <v>327</v>
      </c>
      <c r="G1281" s="37" t="str">
        <f>'26'!$C$10</f>
        <v xml:space="preserve"> </v>
      </c>
      <c r="H1281" s="37">
        <f>VLOOKUP($C1281,'26'!$A$19:$O$300,2,FALSE)</f>
        <v>0</v>
      </c>
      <c r="I1281" s="47">
        <f>'26'!$C$11</f>
        <v>0</v>
      </c>
      <c r="J1281" s="37">
        <v>0</v>
      </c>
      <c r="K1281" s="37">
        <f>VLOOKUP($C1281,'26'!$A$19:$O$300,15,FALSE)</f>
        <v>0</v>
      </c>
      <c r="L1281" s="37">
        <f>VLOOKUP($C1281,'26'!$A$19:$O$300,14,FALSE)</f>
        <v>0</v>
      </c>
      <c r="M1281" s="37">
        <f>VLOOKUP($C1281,'26'!$A$19:$O$300,13,FALSE)</f>
        <v>0</v>
      </c>
      <c r="N1281" s="37">
        <f t="shared" si="60"/>
        <v>0</v>
      </c>
      <c r="O1281" s="37">
        <f>'26'!$L$41</f>
        <v>0</v>
      </c>
      <c r="P1281" s="37" t="str">
        <f>VLOOKUP($C1281,'26'!$A$19:$P$300,16,FALSE)</f>
        <v xml:space="preserve"> </v>
      </c>
      <c r="Q1281" s="37">
        <f>'26'!$K$41</f>
        <v>0</v>
      </c>
    </row>
    <row r="1282" spans="1:17" x14ac:dyDescent="0.25">
      <c r="A1282" s="44">
        <f t="shared" si="61"/>
        <v>26</v>
      </c>
      <c r="C1282" s="37" t="str">
        <f>'26'!$A$42</f>
        <v xml:space="preserve"> </v>
      </c>
      <c r="E1282" s="37" t="str">
        <f t="shared" si="59"/>
        <v>PV26</v>
      </c>
      <c r="F1282" s="37" t="s">
        <v>327</v>
      </c>
      <c r="G1282" s="37" t="str">
        <f>'26'!$C$10</f>
        <v xml:space="preserve"> </v>
      </c>
      <c r="H1282" s="37">
        <f>VLOOKUP($C1282,'26'!$A$19:$O$300,2,FALSE)</f>
        <v>0</v>
      </c>
      <c r="I1282" s="47">
        <f>'26'!$C$11</f>
        <v>0</v>
      </c>
      <c r="J1282" s="37">
        <v>0</v>
      </c>
      <c r="K1282" s="37">
        <f>VLOOKUP($C1282,'26'!$A$19:$O$300,15,FALSE)</f>
        <v>0</v>
      </c>
      <c r="L1282" s="37">
        <f>VLOOKUP($C1282,'26'!$A$19:$O$300,14,FALSE)</f>
        <v>0</v>
      </c>
      <c r="M1282" s="37">
        <f>VLOOKUP($C1282,'26'!$A$19:$O$300,13,FALSE)</f>
        <v>0</v>
      </c>
      <c r="N1282" s="37">
        <f t="shared" si="60"/>
        <v>0</v>
      </c>
      <c r="O1282" s="37">
        <f>'26'!$L$42</f>
        <v>0</v>
      </c>
      <c r="P1282" s="37" t="str">
        <f>VLOOKUP($C1282,'26'!$A$19:$P$300,16,FALSE)</f>
        <v xml:space="preserve"> </v>
      </c>
      <c r="Q1282" s="37">
        <f>'26'!$K$42</f>
        <v>0</v>
      </c>
    </row>
    <row r="1283" spans="1:17" x14ac:dyDescent="0.25">
      <c r="A1283" s="44">
        <f t="shared" si="61"/>
        <v>26</v>
      </c>
      <c r="C1283" s="37" t="str">
        <f>'26'!$A$43</f>
        <v xml:space="preserve"> </v>
      </c>
      <c r="E1283" s="37" t="str">
        <f t="shared" si="59"/>
        <v>PV26</v>
      </c>
      <c r="F1283" s="37" t="s">
        <v>327</v>
      </c>
      <c r="G1283" s="37" t="str">
        <f>'26'!$C$10</f>
        <v xml:space="preserve"> </v>
      </c>
      <c r="H1283" s="37">
        <f>VLOOKUP($C1283,'26'!$A$19:$O$300,2,FALSE)</f>
        <v>0</v>
      </c>
      <c r="I1283" s="47">
        <f>'26'!$C$11</f>
        <v>0</v>
      </c>
      <c r="J1283" s="37">
        <v>0</v>
      </c>
      <c r="K1283" s="37">
        <f>VLOOKUP($C1283,'26'!$A$19:$O$300,15,FALSE)</f>
        <v>0</v>
      </c>
      <c r="L1283" s="37">
        <f>VLOOKUP($C1283,'26'!$A$19:$O$300,14,FALSE)</f>
        <v>0</v>
      </c>
      <c r="M1283" s="37">
        <f>VLOOKUP($C1283,'26'!$A$19:$O$300,13,FALSE)</f>
        <v>0</v>
      </c>
      <c r="N1283" s="37">
        <f t="shared" si="60"/>
        <v>0</v>
      </c>
      <c r="O1283" s="37">
        <f>'26'!$L$43</f>
        <v>0</v>
      </c>
      <c r="P1283" s="37" t="str">
        <f>VLOOKUP($C1283,'26'!$A$19:$P$300,16,FALSE)</f>
        <v xml:space="preserve"> </v>
      </c>
      <c r="Q1283" s="37">
        <f>'26'!$K$43</f>
        <v>0</v>
      </c>
    </row>
    <row r="1284" spans="1:17" x14ac:dyDescent="0.25">
      <c r="A1284" s="44">
        <f t="shared" si="61"/>
        <v>26</v>
      </c>
      <c r="C1284" s="37" t="str">
        <f>'26'!$A$44</f>
        <v xml:space="preserve"> </v>
      </c>
      <c r="E1284" s="37" t="str">
        <f t="shared" si="59"/>
        <v>PV26</v>
      </c>
      <c r="F1284" s="37" t="s">
        <v>327</v>
      </c>
      <c r="G1284" s="37" t="str">
        <f>'26'!$C$10</f>
        <v xml:space="preserve"> </v>
      </c>
      <c r="H1284" s="37">
        <f>VLOOKUP($C1284,'26'!$A$19:$O$300,2,FALSE)</f>
        <v>0</v>
      </c>
      <c r="I1284" s="47">
        <f>'26'!$C$11</f>
        <v>0</v>
      </c>
      <c r="J1284" s="37">
        <v>0</v>
      </c>
      <c r="K1284" s="37">
        <f>VLOOKUP($C1284,'26'!$A$19:$O$300,15,FALSE)</f>
        <v>0</v>
      </c>
      <c r="L1284" s="37">
        <f>VLOOKUP($C1284,'26'!$A$19:$O$300,14,FALSE)</f>
        <v>0</v>
      </c>
      <c r="M1284" s="37">
        <f>VLOOKUP($C1284,'26'!$A$19:$O$300,13,FALSE)</f>
        <v>0</v>
      </c>
      <c r="N1284" s="37">
        <f t="shared" si="60"/>
        <v>0</v>
      </c>
      <c r="O1284" s="37">
        <f>'26'!$L$44</f>
        <v>0</v>
      </c>
      <c r="P1284" s="37" t="str">
        <f>VLOOKUP($C1284,'26'!$A$19:$P$300,16,FALSE)</f>
        <v xml:space="preserve"> </v>
      </c>
      <c r="Q1284" s="37">
        <f>'26'!$K$44</f>
        <v>0</v>
      </c>
    </row>
    <row r="1285" spans="1:17" x14ac:dyDescent="0.25">
      <c r="A1285" s="44">
        <f t="shared" si="61"/>
        <v>26</v>
      </c>
      <c r="C1285" s="37" t="str">
        <f>'26'!$A$45</f>
        <v xml:space="preserve"> </v>
      </c>
      <c r="E1285" s="37" t="str">
        <f t="shared" si="59"/>
        <v>PV26</v>
      </c>
      <c r="F1285" s="37" t="s">
        <v>327</v>
      </c>
      <c r="G1285" s="37" t="str">
        <f>'26'!$C$10</f>
        <v xml:space="preserve"> </v>
      </c>
      <c r="H1285" s="37">
        <f>VLOOKUP($C1285,'26'!$A$19:$O$300,2,FALSE)</f>
        <v>0</v>
      </c>
      <c r="I1285" s="47">
        <f>'26'!$C$11</f>
        <v>0</v>
      </c>
      <c r="J1285" s="37">
        <v>0</v>
      </c>
      <c r="K1285" s="37">
        <f>VLOOKUP($C1285,'26'!$A$19:$O$300,15,FALSE)</f>
        <v>0</v>
      </c>
      <c r="L1285" s="37">
        <f>VLOOKUP($C1285,'26'!$A$19:$O$300,14,FALSE)</f>
        <v>0</v>
      </c>
      <c r="M1285" s="37">
        <f>VLOOKUP($C1285,'26'!$A$19:$O$300,13,FALSE)</f>
        <v>0</v>
      </c>
      <c r="N1285" s="37">
        <f t="shared" si="60"/>
        <v>0</v>
      </c>
      <c r="O1285" s="37">
        <f>'26'!$L$45</f>
        <v>0</v>
      </c>
      <c r="P1285" s="37" t="str">
        <f>VLOOKUP($C1285,'26'!$A$19:$P$300,16,FALSE)</f>
        <v xml:space="preserve"> </v>
      </c>
      <c r="Q1285" s="37">
        <f>'26'!$K$45</f>
        <v>0</v>
      </c>
    </row>
    <row r="1286" spans="1:17" x14ac:dyDescent="0.25">
      <c r="A1286" s="44">
        <f t="shared" si="61"/>
        <v>26</v>
      </c>
      <c r="C1286" s="37" t="str">
        <f>'26'!$A$46</f>
        <v xml:space="preserve"> </v>
      </c>
      <c r="E1286" s="37" t="str">
        <f t="shared" si="59"/>
        <v>PV26</v>
      </c>
      <c r="F1286" s="37" t="s">
        <v>327</v>
      </c>
      <c r="G1286" s="37" t="str">
        <f>'26'!$C$10</f>
        <v xml:space="preserve"> </v>
      </c>
      <c r="H1286" s="37">
        <f>VLOOKUP($C1286,'26'!$A$19:$O$300,2,FALSE)</f>
        <v>0</v>
      </c>
      <c r="I1286" s="47">
        <f>'26'!$C$11</f>
        <v>0</v>
      </c>
      <c r="J1286" s="37">
        <v>0</v>
      </c>
      <c r="K1286" s="37">
        <f>VLOOKUP($C1286,'26'!$A$19:$O$300,15,FALSE)</f>
        <v>0</v>
      </c>
      <c r="L1286" s="37">
        <f>VLOOKUP($C1286,'26'!$A$19:$O$300,14,FALSE)</f>
        <v>0</v>
      </c>
      <c r="M1286" s="37">
        <f>VLOOKUP($C1286,'26'!$A$19:$O$300,13,FALSE)</f>
        <v>0</v>
      </c>
      <c r="N1286" s="37">
        <f t="shared" si="60"/>
        <v>0</v>
      </c>
      <c r="O1286" s="37">
        <f>'26'!$L$46</f>
        <v>0</v>
      </c>
      <c r="P1286" s="37" t="str">
        <f>VLOOKUP($C1286,'26'!$A$19:$P$300,16,FALSE)</f>
        <v xml:space="preserve"> </v>
      </c>
      <c r="Q1286" s="37">
        <f>'26'!$K$46</f>
        <v>0</v>
      </c>
    </row>
    <row r="1287" spans="1:17" x14ac:dyDescent="0.25">
      <c r="A1287" s="44">
        <f t="shared" si="61"/>
        <v>26</v>
      </c>
      <c r="C1287" s="37" t="str">
        <f>'26'!$A$47</f>
        <v xml:space="preserve"> </v>
      </c>
      <c r="E1287" s="37" t="str">
        <f t="shared" si="59"/>
        <v>PV26</v>
      </c>
      <c r="F1287" s="37" t="s">
        <v>327</v>
      </c>
      <c r="G1287" s="37" t="str">
        <f>'26'!$C$10</f>
        <v xml:space="preserve"> </v>
      </c>
      <c r="H1287" s="37">
        <f>VLOOKUP($C1287,'26'!$A$19:$O$300,2,FALSE)</f>
        <v>0</v>
      </c>
      <c r="I1287" s="47">
        <f>'26'!$C$11</f>
        <v>0</v>
      </c>
      <c r="J1287" s="37">
        <v>0</v>
      </c>
      <c r="K1287" s="37">
        <f>VLOOKUP($C1287,'26'!$A$19:$O$300,15,FALSE)</f>
        <v>0</v>
      </c>
      <c r="L1287" s="37">
        <f>VLOOKUP($C1287,'26'!$A$19:$O$300,14,FALSE)</f>
        <v>0</v>
      </c>
      <c r="M1287" s="37">
        <f>VLOOKUP($C1287,'26'!$A$19:$O$300,13,FALSE)</f>
        <v>0</v>
      </c>
      <c r="N1287" s="37">
        <f t="shared" si="60"/>
        <v>0</v>
      </c>
      <c r="O1287" s="37">
        <f>'26'!$L$47</f>
        <v>0</v>
      </c>
      <c r="P1287" s="37" t="str">
        <f>VLOOKUP($C1287,'26'!$A$19:$P$300,16,FALSE)</f>
        <v xml:space="preserve"> </v>
      </c>
      <c r="Q1287" s="37">
        <f>'26'!$K$47</f>
        <v>0</v>
      </c>
    </row>
    <row r="1288" spans="1:17" x14ac:dyDescent="0.25">
      <c r="A1288" s="44">
        <f t="shared" si="61"/>
        <v>26</v>
      </c>
      <c r="C1288" s="37" t="str">
        <f>'26'!$A$48</f>
        <v xml:space="preserve"> </v>
      </c>
      <c r="E1288" s="37" t="str">
        <f t="shared" si="59"/>
        <v>PV26</v>
      </c>
      <c r="F1288" s="37" t="s">
        <v>327</v>
      </c>
      <c r="G1288" s="37" t="str">
        <f>'26'!$C$10</f>
        <v xml:space="preserve"> </v>
      </c>
      <c r="H1288" s="37">
        <f>VLOOKUP($C1288,'26'!$A$19:$O$300,2,FALSE)</f>
        <v>0</v>
      </c>
      <c r="I1288" s="47">
        <f>'26'!$C$11</f>
        <v>0</v>
      </c>
      <c r="J1288" s="37">
        <v>0</v>
      </c>
      <c r="K1288" s="37">
        <f>VLOOKUP($C1288,'26'!$A$19:$O$300,15,FALSE)</f>
        <v>0</v>
      </c>
      <c r="L1288" s="37">
        <f>VLOOKUP($C1288,'26'!$A$19:$O$300,14,FALSE)</f>
        <v>0</v>
      </c>
      <c r="M1288" s="37">
        <f>VLOOKUP($C1288,'26'!$A$19:$O$300,13,FALSE)</f>
        <v>0</v>
      </c>
      <c r="N1288" s="37">
        <f t="shared" si="60"/>
        <v>0</v>
      </c>
      <c r="O1288" s="37">
        <f>'26'!$L$48</f>
        <v>0</v>
      </c>
      <c r="P1288" s="37" t="str">
        <f>VLOOKUP($C1288,'26'!$A$19:$P$300,16,FALSE)</f>
        <v xml:space="preserve"> </v>
      </c>
      <c r="Q1288" s="37">
        <f>'26'!$K$48</f>
        <v>0</v>
      </c>
    </row>
    <row r="1289" spans="1:17" x14ac:dyDescent="0.25">
      <c r="A1289" s="44">
        <f t="shared" si="61"/>
        <v>26</v>
      </c>
      <c r="C1289" s="37" t="str">
        <f>'26'!$A$49</f>
        <v xml:space="preserve"> </v>
      </c>
      <c r="E1289" s="37" t="str">
        <f t="shared" si="59"/>
        <v>PV26</v>
      </c>
      <c r="F1289" s="37" t="s">
        <v>327</v>
      </c>
      <c r="G1289" s="37" t="str">
        <f>'26'!$C$10</f>
        <v xml:space="preserve"> </v>
      </c>
      <c r="H1289" s="37">
        <f>VLOOKUP($C1289,'26'!$A$19:$O$300,2,FALSE)</f>
        <v>0</v>
      </c>
      <c r="I1289" s="47">
        <f>'26'!$C$11</f>
        <v>0</v>
      </c>
      <c r="J1289" s="37">
        <v>0</v>
      </c>
      <c r="K1289" s="37">
        <f>VLOOKUP($C1289,'26'!$A$19:$O$300,15,FALSE)</f>
        <v>0</v>
      </c>
      <c r="L1289" s="37">
        <f>VLOOKUP($C1289,'26'!$A$19:$O$300,14,FALSE)</f>
        <v>0</v>
      </c>
      <c r="M1289" s="37">
        <f>VLOOKUP($C1289,'26'!$A$19:$O$300,13,FALSE)</f>
        <v>0</v>
      </c>
      <c r="N1289" s="37">
        <f t="shared" si="60"/>
        <v>0</v>
      </c>
      <c r="O1289" s="37">
        <f>'26'!$L$49</f>
        <v>0</v>
      </c>
      <c r="P1289" s="37" t="str">
        <f>VLOOKUP($C1289,'26'!$A$19:$P$300,16,FALSE)</f>
        <v xml:space="preserve"> </v>
      </c>
      <c r="Q1289" s="37">
        <f>'26'!$K$49</f>
        <v>0</v>
      </c>
    </row>
    <row r="1290" spans="1:17" x14ac:dyDescent="0.25">
      <c r="A1290" s="44">
        <f t="shared" si="61"/>
        <v>26</v>
      </c>
      <c r="C1290" s="37" t="str">
        <f>'26'!$A$50</f>
        <v xml:space="preserve"> </v>
      </c>
      <c r="E1290" s="37" t="str">
        <f t="shared" ref="E1290:E1353" si="62">CONCATENATE("PV",A1290)</f>
        <v>PV26</v>
      </c>
      <c r="F1290" s="37" t="s">
        <v>327</v>
      </c>
      <c r="G1290" s="37" t="str">
        <f>'26'!$C$10</f>
        <v xml:space="preserve"> </v>
      </c>
      <c r="H1290" s="37">
        <f>VLOOKUP($C1290,'26'!$A$19:$O$300,2,FALSE)</f>
        <v>0</v>
      </c>
      <c r="I1290" s="47">
        <f>'26'!$C$11</f>
        <v>0</v>
      </c>
      <c r="J1290" s="37">
        <v>0</v>
      </c>
      <c r="K1290" s="37">
        <f>VLOOKUP($C1290,'26'!$A$19:$O$300,15,FALSE)</f>
        <v>0</v>
      </c>
      <c r="L1290" s="37">
        <f>VLOOKUP($C1290,'26'!$A$19:$O$300,14,FALSE)</f>
        <v>0</v>
      </c>
      <c r="M1290" s="37">
        <f>VLOOKUP($C1290,'26'!$A$19:$O$300,13,FALSE)</f>
        <v>0</v>
      </c>
      <c r="N1290" s="37">
        <f t="shared" ref="N1290:N1353" si="63">H1290</f>
        <v>0</v>
      </c>
      <c r="O1290" s="37">
        <f>'26'!$L$50</f>
        <v>0</v>
      </c>
      <c r="P1290" s="37" t="str">
        <f>VLOOKUP($C1290,'26'!$A$19:$P$300,16,FALSE)</f>
        <v xml:space="preserve"> </v>
      </c>
      <c r="Q1290" s="37">
        <f>'26'!$K$50</f>
        <v>0</v>
      </c>
    </row>
    <row r="1291" spans="1:17" x14ac:dyDescent="0.25">
      <c r="A1291" s="44">
        <f t="shared" si="61"/>
        <v>26</v>
      </c>
      <c r="C1291" s="37" t="str">
        <f>'26'!$A$51</f>
        <v xml:space="preserve"> </v>
      </c>
      <c r="E1291" s="37" t="str">
        <f t="shared" si="62"/>
        <v>PV26</v>
      </c>
      <c r="F1291" s="37" t="s">
        <v>327</v>
      </c>
      <c r="G1291" s="37" t="str">
        <f>'26'!$C$10</f>
        <v xml:space="preserve"> </v>
      </c>
      <c r="H1291" s="37">
        <f>VLOOKUP($C1291,'26'!$A$19:$O$300,2,FALSE)</f>
        <v>0</v>
      </c>
      <c r="I1291" s="47">
        <f>'26'!$C$11</f>
        <v>0</v>
      </c>
      <c r="J1291" s="37">
        <v>0</v>
      </c>
      <c r="K1291" s="37">
        <f>VLOOKUP($C1291,'26'!$A$19:$O$300,15,FALSE)</f>
        <v>0</v>
      </c>
      <c r="L1291" s="37">
        <f>VLOOKUP($C1291,'26'!$A$19:$O$300,14,FALSE)</f>
        <v>0</v>
      </c>
      <c r="M1291" s="37">
        <f>VLOOKUP($C1291,'26'!$A$19:$O$300,13,FALSE)</f>
        <v>0</v>
      </c>
      <c r="N1291" s="37">
        <f t="shared" si="63"/>
        <v>0</v>
      </c>
      <c r="O1291" s="37">
        <f>'26'!$L$51</f>
        <v>0</v>
      </c>
      <c r="P1291" s="37" t="str">
        <f>VLOOKUP($C1291,'26'!$A$19:$P$300,16,FALSE)</f>
        <v xml:space="preserve"> </v>
      </c>
      <c r="Q1291" s="37">
        <f>'26'!$K$51</f>
        <v>0</v>
      </c>
    </row>
    <row r="1292" spans="1:17" x14ac:dyDescent="0.25">
      <c r="A1292" s="44">
        <f t="shared" si="61"/>
        <v>26</v>
      </c>
      <c r="C1292" s="37" t="str">
        <f>'26'!$A$52</f>
        <v xml:space="preserve"> </v>
      </c>
      <c r="E1292" s="37" t="str">
        <f t="shared" si="62"/>
        <v>PV26</v>
      </c>
      <c r="F1292" s="37" t="s">
        <v>327</v>
      </c>
      <c r="G1292" s="37" t="str">
        <f>'26'!$C$10</f>
        <v xml:space="preserve"> </v>
      </c>
      <c r="H1292" s="37">
        <f>VLOOKUP($C1292,'26'!$A$19:$O$300,2,FALSE)</f>
        <v>0</v>
      </c>
      <c r="I1292" s="47">
        <f>'26'!$C$11</f>
        <v>0</v>
      </c>
      <c r="J1292" s="37">
        <v>0</v>
      </c>
      <c r="K1292" s="37">
        <f>VLOOKUP($C1292,'26'!$A$19:$O$300,15,FALSE)</f>
        <v>0</v>
      </c>
      <c r="L1292" s="37">
        <f>VLOOKUP($C1292,'26'!$A$19:$O$300,14,FALSE)</f>
        <v>0</v>
      </c>
      <c r="M1292" s="37">
        <f>VLOOKUP($C1292,'26'!$A$19:$O$300,13,FALSE)</f>
        <v>0</v>
      </c>
      <c r="N1292" s="37">
        <f t="shared" si="63"/>
        <v>0</v>
      </c>
      <c r="O1292" s="37">
        <f>'26'!$L$52</f>
        <v>0</v>
      </c>
      <c r="P1292" s="37" t="str">
        <f>VLOOKUP($C1292,'26'!$A$19:$P$300,16,FALSE)</f>
        <v xml:space="preserve"> </v>
      </c>
      <c r="Q1292" s="37">
        <f>'26'!$K$52</f>
        <v>0</v>
      </c>
    </row>
    <row r="1293" spans="1:17" x14ac:dyDescent="0.25">
      <c r="A1293" s="44">
        <f t="shared" si="61"/>
        <v>26</v>
      </c>
      <c r="C1293" s="37" t="str">
        <f>'26'!$A$53</f>
        <v xml:space="preserve"> </v>
      </c>
      <c r="E1293" s="37" t="str">
        <f t="shared" si="62"/>
        <v>PV26</v>
      </c>
      <c r="F1293" s="37" t="s">
        <v>327</v>
      </c>
      <c r="G1293" s="37" t="str">
        <f>'26'!$C$10</f>
        <v xml:space="preserve"> </v>
      </c>
      <c r="H1293" s="37">
        <f>VLOOKUP($C1293,'26'!$A$19:$O$300,2,FALSE)</f>
        <v>0</v>
      </c>
      <c r="I1293" s="47">
        <f>'26'!$C$11</f>
        <v>0</v>
      </c>
      <c r="J1293" s="37">
        <v>0</v>
      </c>
      <c r="K1293" s="37">
        <f>VLOOKUP($C1293,'26'!$A$19:$O$300,15,FALSE)</f>
        <v>0</v>
      </c>
      <c r="L1293" s="37">
        <f>VLOOKUP($C1293,'26'!$A$19:$O$300,14,FALSE)</f>
        <v>0</v>
      </c>
      <c r="M1293" s="37">
        <f>VLOOKUP($C1293,'26'!$A$19:$O$300,13,FALSE)</f>
        <v>0</v>
      </c>
      <c r="N1293" s="37">
        <f t="shared" si="63"/>
        <v>0</v>
      </c>
      <c r="O1293" s="37">
        <f>'26'!$L$53</f>
        <v>0</v>
      </c>
      <c r="P1293" s="37" t="str">
        <f>VLOOKUP($C1293,'26'!$A$19:$P$300,16,FALSE)</f>
        <v xml:space="preserve"> </v>
      </c>
      <c r="Q1293" s="37">
        <f>'26'!$K$53</f>
        <v>0</v>
      </c>
    </row>
    <row r="1294" spans="1:17" x14ac:dyDescent="0.25">
      <c r="A1294" s="44">
        <f t="shared" si="61"/>
        <v>26</v>
      </c>
      <c r="C1294" s="37" t="str">
        <f>'26'!$A$54</f>
        <v xml:space="preserve"> </v>
      </c>
      <c r="E1294" s="37" t="str">
        <f t="shared" si="62"/>
        <v>PV26</v>
      </c>
      <c r="F1294" s="37" t="s">
        <v>327</v>
      </c>
      <c r="G1294" s="37" t="str">
        <f>'26'!$C$10</f>
        <v xml:space="preserve"> </v>
      </c>
      <c r="H1294" s="37">
        <f>VLOOKUP($C1294,'26'!$A$19:$O$300,2,FALSE)</f>
        <v>0</v>
      </c>
      <c r="I1294" s="47">
        <f>'26'!$C$11</f>
        <v>0</v>
      </c>
      <c r="J1294" s="37">
        <v>0</v>
      </c>
      <c r="K1294" s="37">
        <f>VLOOKUP($C1294,'26'!$A$19:$O$300,15,FALSE)</f>
        <v>0</v>
      </c>
      <c r="L1294" s="37">
        <f>VLOOKUP($C1294,'26'!$A$19:$O$300,14,FALSE)</f>
        <v>0</v>
      </c>
      <c r="M1294" s="37">
        <f>VLOOKUP($C1294,'26'!$A$19:$O$300,13,FALSE)</f>
        <v>0</v>
      </c>
      <c r="N1294" s="37">
        <f t="shared" si="63"/>
        <v>0</v>
      </c>
      <c r="O1294" s="37">
        <f>'26'!$L$54</f>
        <v>0</v>
      </c>
      <c r="P1294" s="37" t="str">
        <f>VLOOKUP($C1294,'26'!$A$19:$P$300,16,FALSE)</f>
        <v xml:space="preserve"> </v>
      </c>
      <c r="Q1294" s="37">
        <f>'26'!$K$54</f>
        <v>0</v>
      </c>
    </row>
    <row r="1295" spans="1:17" x14ac:dyDescent="0.25">
      <c r="A1295" s="44">
        <f t="shared" si="61"/>
        <v>26</v>
      </c>
      <c r="C1295" s="37" t="str">
        <f>'26'!$A$55</f>
        <v xml:space="preserve"> </v>
      </c>
      <c r="E1295" s="37" t="str">
        <f t="shared" si="62"/>
        <v>PV26</v>
      </c>
      <c r="F1295" s="37" t="s">
        <v>327</v>
      </c>
      <c r="G1295" s="37" t="str">
        <f>'26'!$C$10</f>
        <v xml:space="preserve"> </v>
      </c>
      <c r="H1295" s="37">
        <f>VLOOKUP($C1295,'26'!$A$19:$O$300,2,FALSE)</f>
        <v>0</v>
      </c>
      <c r="I1295" s="47">
        <f>'26'!$C$11</f>
        <v>0</v>
      </c>
      <c r="J1295" s="37">
        <v>0</v>
      </c>
      <c r="K1295" s="37">
        <f>VLOOKUP($C1295,'26'!$A$19:$O$300,15,FALSE)</f>
        <v>0</v>
      </c>
      <c r="L1295" s="37">
        <f>VLOOKUP($C1295,'26'!$A$19:$O$300,14,FALSE)</f>
        <v>0</v>
      </c>
      <c r="M1295" s="37">
        <f>VLOOKUP($C1295,'26'!$A$19:$O$300,13,FALSE)</f>
        <v>0</v>
      </c>
      <c r="N1295" s="37">
        <f t="shared" si="63"/>
        <v>0</v>
      </c>
      <c r="O1295" s="37">
        <f>'26'!$L$55</f>
        <v>0</v>
      </c>
      <c r="P1295" s="37" t="str">
        <f>VLOOKUP($C1295,'26'!$A$19:$P$300,16,FALSE)</f>
        <v xml:space="preserve"> </v>
      </c>
      <c r="Q1295" s="37">
        <f>'26'!$K$55</f>
        <v>0</v>
      </c>
    </row>
    <row r="1296" spans="1:17" x14ac:dyDescent="0.25">
      <c r="A1296" s="44">
        <f t="shared" si="61"/>
        <v>26</v>
      </c>
      <c r="C1296" s="37" t="str">
        <f>'26'!$A$56</f>
        <v xml:space="preserve"> </v>
      </c>
      <c r="E1296" s="37" t="str">
        <f t="shared" si="62"/>
        <v>PV26</v>
      </c>
      <c r="F1296" s="37" t="s">
        <v>327</v>
      </c>
      <c r="G1296" s="37" t="str">
        <f>'26'!$C$10</f>
        <v xml:space="preserve"> </v>
      </c>
      <c r="H1296" s="37">
        <f>VLOOKUP($C1296,'26'!$A$19:$O$300,2,FALSE)</f>
        <v>0</v>
      </c>
      <c r="I1296" s="47">
        <f>'26'!$C$11</f>
        <v>0</v>
      </c>
      <c r="J1296" s="37">
        <v>0</v>
      </c>
      <c r="K1296" s="37">
        <f>VLOOKUP($C1296,'26'!$A$19:$O$300,15,FALSE)</f>
        <v>0</v>
      </c>
      <c r="L1296" s="37">
        <f>VLOOKUP($C1296,'26'!$A$19:$O$300,14,FALSE)</f>
        <v>0</v>
      </c>
      <c r="M1296" s="37">
        <f>VLOOKUP($C1296,'26'!$A$19:$O$300,13,FALSE)</f>
        <v>0</v>
      </c>
      <c r="N1296" s="37">
        <f t="shared" si="63"/>
        <v>0</v>
      </c>
      <c r="O1296" s="37">
        <f>'26'!$L$56</f>
        <v>0</v>
      </c>
      <c r="P1296" s="37" t="str">
        <f>VLOOKUP($C1296,'26'!$A$19:$P$300,16,FALSE)</f>
        <v xml:space="preserve"> </v>
      </c>
      <c r="Q1296" s="37">
        <f>'26'!$K$56</f>
        <v>0</v>
      </c>
    </row>
    <row r="1297" spans="1:17" x14ac:dyDescent="0.25">
      <c r="A1297" s="44">
        <f t="shared" si="61"/>
        <v>26</v>
      </c>
      <c r="C1297" s="37" t="str">
        <f>'26'!$A$57</f>
        <v xml:space="preserve"> </v>
      </c>
      <c r="E1297" s="37" t="str">
        <f t="shared" si="62"/>
        <v>PV26</v>
      </c>
      <c r="F1297" s="37" t="s">
        <v>327</v>
      </c>
      <c r="G1297" s="37" t="str">
        <f>'26'!$C$10</f>
        <v xml:space="preserve"> </v>
      </c>
      <c r="H1297" s="37">
        <f>VLOOKUP($C1297,'26'!$A$19:$O$300,2,FALSE)</f>
        <v>0</v>
      </c>
      <c r="I1297" s="47">
        <f>'26'!$C$11</f>
        <v>0</v>
      </c>
      <c r="J1297" s="37">
        <v>0</v>
      </c>
      <c r="K1297" s="37">
        <f>VLOOKUP($C1297,'26'!$A$19:$O$300,15,FALSE)</f>
        <v>0</v>
      </c>
      <c r="L1297" s="37">
        <f>VLOOKUP($C1297,'26'!$A$19:$O$300,14,FALSE)</f>
        <v>0</v>
      </c>
      <c r="M1297" s="37">
        <f>VLOOKUP($C1297,'26'!$A$19:$O$300,13,FALSE)</f>
        <v>0</v>
      </c>
      <c r="N1297" s="37">
        <f t="shared" si="63"/>
        <v>0</v>
      </c>
      <c r="O1297" s="37">
        <f>'26'!$L$57</f>
        <v>0</v>
      </c>
      <c r="P1297" s="37" t="str">
        <f>VLOOKUP($C1297,'26'!$A$19:$P$300,16,FALSE)</f>
        <v xml:space="preserve"> </v>
      </c>
      <c r="Q1297" s="37">
        <f>'26'!$K$57</f>
        <v>0</v>
      </c>
    </row>
    <row r="1298" spans="1:17" x14ac:dyDescent="0.25">
      <c r="A1298" s="44">
        <f t="shared" si="61"/>
        <v>26</v>
      </c>
      <c r="C1298" s="37" t="str">
        <f>'26'!$A$58</f>
        <v xml:space="preserve"> </v>
      </c>
      <c r="E1298" s="37" t="str">
        <f t="shared" si="62"/>
        <v>PV26</v>
      </c>
      <c r="F1298" s="37" t="s">
        <v>327</v>
      </c>
      <c r="G1298" s="37" t="str">
        <f>'26'!$C$10</f>
        <v xml:space="preserve"> </v>
      </c>
      <c r="H1298" s="37">
        <f>VLOOKUP($C1298,'26'!$A$19:$O$300,2,FALSE)</f>
        <v>0</v>
      </c>
      <c r="I1298" s="47">
        <f>'26'!$C$11</f>
        <v>0</v>
      </c>
      <c r="J1298" s="37">
        <v>0</v>
      </c>
      <c r="K1298" s="37">
        <f>VLOOKUP($C1298,'26'!$A$19:$O$300,15,FALSE)</f>
        <v>0</v>
      </c>
      <c r="L1298" s="37">
        <f>VLOOKUP($C1298,'26'!$A$19:$O$300,14,FALSE)</f>
        <v>0</v>
      </c>
      <c r="M1298" s="37">
        <f>VLOOKUP($C1298,'26'!$A$19:$O$300,13,FALSE)</f>
        <v>0</v>
      </c>
      <c r="N1298" s="37">
        <f t="shared" si="63"/>
        <v>0</v>
      </c>
      <c r="O1298" s="37">
        <f>'26'!$L$58</f>
        <v>0</v>
      </c>
      <c r="P1298" s="37" t="str">
        <f>VLOOKUP($C1298,'26'!$A$19:$P$300,16,FALSE)</f>
        <v xml:space="preserve"> </v>
      </c>
      <c r="Q1298" s="37">
        <f>'26'!$K$58</f>
        <v>0</v>
      </c>
    </row>
    <row r="1299" spans="1:17" x14ac:dyDescent="0.25">
      <c r="A1299" s="44">
        <f t="shared" si="61"/>
        <v>26</v>
      </c>
      <c r="C1299" s="37" t="str">
        <f>'26'!$A$59</f>
        <v xml:space="preserve"> </v>
      </c>
      <c r="E1299" s="37" t="str">
        <f t="shared" si="62"/>
        <v>PV26</v>
      </c>
      <c r="F1299" s="37" t="s">
        <v>327</v>
      </c>
      <c r="G1299" s="37" t="str">
        <f>'26'!$C$10</f>
        <v xml:space="preserve"> </v>
      </c>
      <c r="H1299" s="37">
        <f>VLOOKUP($C1299,'26'!$A$19:$O$300,2,FALSE)</f>
        <v>0</v>
      </c>
      <c r="I1299" s="47">
        <f>'26'!$C$11</f>
        <v>0</v>
      </c>
      <c r="J1299" s="37">
        <v>0</v>
      </c>
      <c r="K1299" s="37">
        <f>VLOOKUP($C1299,'26'!$A$19:$O$300,15,FALSE)</f>
        <v>0</v>
      </c>
      <c r="L1299" s="37">
        <f>VLOOKUP($C1299,'26'!$A$19:$O$300,14,FALSE)</f>
        <v>0</v>
      </c>
      <c r="M1299" s="37">
        <f>VLOOKUP($C1299,'26'!$A$19:$O$300,13,FALSE)</f>
        <v>0</v>
      </c>
      <c r="N1299" s="37">
        <f t="shared" si="63"/>
        <v>0</v>
      </c>
      <c r="O1299" s="37">
        <f>'26'!$L$59</f>
        <v>0</v>
      </c>
      <c r="P1299" s="37" t="str">
        <f>VLOOKUP($C1299,'26'!$A$19:$P$300,16,FALSE)</f>
        <v xml:space="preserve"> </v>
      </c>
      <c r="Q1299" s="37">
        <f>'26'!$K$59</f>
        <v>0</v>
      </c>
    </row>
    <row r="1300" spans="1:17" x14ac:dyDescent="0.25">
      <c r="A1300" s="44">
        <f t="shared" si="61"/>
        <v>26</v>
      </c>
      <c r="C1300" s="37" t="str">
        <f>'26'!$A$60</f>
        <v xml:space="preserve"> </v>
      </c>
      <c r="E1300" s="37" t="str">
        <f t="shared" si="62"/>
        <v>PV26</v>
      </c>
      <c r="F1300" s="37" t="s">
        <v>327</v>
      </c>
      <c r="G1300" s="37" t="str">
        <f>'26'!$C$10</f>
        <v xml:space="preserve"> </v>
      </c>
      <c r="H1300" s="37">
        <f>VLOOKUP($C1300,'26'!$A$19:$O$300,2,FALSE)</f>
        <v>0</v>
      </c>
      <c r="I1300" s="47">
        <f>'26'!$C$11</f>
        <v>0</v>
      </c>
      <c r="J1300" s="37">
        <v>0</v>
      </c>
      <c r="K1300" s="37">
        <f>VLOOKUP($C1300,'26'!$A$19:$O$300,15,FALSE)</f>
        <v>0</v>
      </c>
      <c r="L1300" s="37">
        <f>VLOOKUP($C1300,'26'!$A$19:$O$300,14,FALSE)</f>
        <v>0</v>
      </c>
      <c r="M1300" s="37">
        <f>VLOOKUP($C1300,'26'!$A$19:$O$300,13,FALSE)</f>
        <v>0</v>
      </c>
      <c r="N1300" s="37">
        <f t="shared" si="63"/>
        <v>0</v>
      </c>
      <c r="O1300" s="37">
        <f>'26'!$L$60</f>
        <v>0</v>
      </c>
      <c r="P1300" s="37" t="str">
        <f>VLOOKUP($C1300,'26'!$A$19:$P$300,16,FALSE)</f>
        <v xml:space="preserve"> </v>
      </c>
      <c r="Q1300" s="37">
        <f>'26'!$K$60</f>
        <v>0</v>
      </c>
    </row>
    <row r="1301" spans="1:17" x14ac:dyDescent="0.25">
      <c r="A1301" s="44">
        <f t="shared" si="61"/>
        <v>26</v>
      </c>
      <c r="C1301" s="37" t="str">
        <f>'26'!$A$61</f>
        <v xml:space="preserve"> </v>
      </c>
      <c r="E1301" s="37" t="str">
        <f t="shared" si="62"/>
        <v>PV26</v>
      </c>
      <c r="F1301" s="37" t="s">
        <v>327</v>
      </c>
      <c r="G1301" s="37" t="str">
        <f>'26'!$C$10</f>
        <v xml:space="preserve"> </v>
      </c>
      <c r="H1301" s="37">
        <f>VLOOKUP($C1301,'26'!$A$19:$O$300,2,FALSE)</f>
        <v>0</v>
      </c>
      <c r="I1301" s="47">
        <f>'26'!$C$11</f>
        <v>0</v>
      </c>
      <c r="J1301" s="37">
        <v>0</v>
      </c>
      <c r="K1301" s="37">
        <f>VLOOKUP($C1301,'26'!$A$19:$O$300,15,FALSE)</f>
        <v>0</v>
      </c>
      <c r="L1301" s="37">
        <f>VLOOKUP($C1301,'26'!$A$19:$O$300,14,FALSE)</f>
        <v>0</v>
      </c>
      <c r="M1301" s="37">
        <f>VLOOKUP($C1301,'26'!$A$19:$O$300,13,FALSE)</f>
        <v>0</v>
      </c>
      <c r="N1301" s="37">
        <f t="shared" si="63"/>
        <v>0</v>
      </c>
      <c r="O1301" s="37">
        <f>'26'!$L$61</f>
        <v>0</v>
      </c>
      <c r="P1301" s="37" t="str">
        <f>VLOOKUP($C1301,'26'!$A$19:$P$300,16,FALSE)</f>
        <v xml:space="preserve"> </v>
      </c>
      <c r="Q1301" s="37">
        <f>'26'!$K$61</f>
        <v>0</v>
      </c>
    </row>
    <row r="1302" spans="1:17" x14ac:dyDescent="0.25">
      <c r="A1302" s="44">
        <f t="shared" si="61"/>
        <v>26</v>
      </c>
      <c r="C1302" s="37" t="str">
        <f>'26'!$A$62</f>
        <v xml:space="preserve"> </v>
      </c>
      <c r="E1302" s="37" t="str">
        <f t="shared" si="62"/>
        <v>PV26</v>
      </c>
      <c r="F1302" s="37" t="s">
        <v>327</v>
      </c>
      <c r="G1302" s="37" t="str">
        <f>'26'!$C$10</f>
        <v xml:space="preserve"> </v>
      </c>
      <c r="H1302" s="37">
        <f>VLOOKUP($C1302,'26'!$A$19:$O$300,2,FALSE)</f>
        <v>0</v>
      </c>
      <c r="I1302" s="47">
        <f>'26'!$C$11</f>
        <v>0</v>
      </c>
      <c r="J1302" s="37">
        <v>0</v>
      </c>
      <c r="K1302" s="37">
        <f>VLOOKUP($C1302,'26'!$A$19:$O$300,15,FALSE)</f>
        <v>0</v>
      </c>
      <c r="L1302" s="37">
        <f>VLOOKUP($C1302,'26'!$A$19:$O$300,14,FALSE)</f>
        <v>0</v>
      </c>
      <c r="M1302" s="37">
        <f>VLOOKUP($C1302,'26'!$A$19:$O$300,13,FALSE)</f>
        <v>0</v>
      </c>
      <c r="N1302" s="37">
        <f t="shared" si="63"/>
        <v>0</v>
      </c>
      <c r="O1302" s="37">
        <f>'26'!$L$62</f>
        <v>0</v>
      </c>
      <c r="P1302" s="37" t="str">
        <f>VLOOKUP($C1302,'26'!$A$19:$P$300,16,FALSE)</f>
        <v xml:space="preserve"> </v>
      </c>
      <c r="Q1302" s="37">
        <f>'26'!$K$62</f>
        <v>0</v>
      </c>
    </row>
    <row r="1303" spans="1:17" x14ac:dyDescent="0.25">
      <c r="A1303" s="44">
        <f t="shared" si="61"/>
        <v>26</v>
      </c>
      <c r="C1303" s="37" t="str">
        <f>'26'!$A$63</f>
        <v xml:space="preserve"> </v>
      </c>
      <c r="E1303" s="37" t="str">
        <f t="shared" si="62"/>
        <v>PV26</v>
      </c>
      <c r="F1303" s="37" t="s">
        <v>327</v>
      </c>
      <c r="G1303" s="37" t="str">
        <f>'26'!$C$10</f>
        <v xml:space="preserve"> </v>
      </c>
      <c r="H1303" s="37">
        <f>VLOOKUP($C1303,'26'!$A$19:$O$300,2,FALSE)</f>
        <v>0</v>
      </c>
      <c r="I1303" s="47">
        <f>'26'!$C$11</f>
        <v>0</v>
      </c>
      <c r="J1303" s="37">
        <v>0</v>
      </c>
      <c r="K1303" s="37">
        <f>VLOOKUP($C1303,'26'!$A$19:$O$300,15,FALSE)</f>
        <v>0</v>
      </c>
      <c r="L1303" s="37">
        <f>VLOOKUP($C1303,'26'!$A$19:$O$300,14,FALSE)</f>
        <v>0</v>
      </c>
      <c r="M1303" s="37">
        <f>VLOOKUP($C1303,'26'!$A$19:$O$300,13,FALSE)</f>
        <v>0</v>
      </c>
      <c r="N1303" s="37">
        <f t="shared" si="63"/>
        <v>0</v>
      </c>
      <c r="O1303" s="37">
        <f>'26'!$L$63</f>
        <v>0</v>
      </c>
      <c r="P1303" s="37" t="str">
        <f>VLOOKUP($C1303,'26'!$A$19:$P$300,16,FALSE)</f>
        <v xml:space="preserve"> </v>
      </c>
      <c r="Q1303" s="37">
        <f>'26'!$K$63</f>
        <v>0</v>
      </c>
    </row>
    <row r="1304" spans="1:17" x14ac:dyDescent="0.25">
      <c r="A1304" s="44">
        <f t="shared" si="61"/>
        <v>26</v>
      </c>
      <c r="C1304" s="37" t="str">
        <f>'26'!$A$64</f>
        <v xml:space="preserve"> </v>
      </c>
      <c r="E1304" s="37" t="str">
        <f t="shared" si="62"/>
        <v>PV26</v>
      </c>
      <c r="F1304" s="37" t="s">
        <v>327</v>
      </c>
      <c r="G1304" s="37" t="str">
        <f>'26'!$C$10</f>
        <v xml:space="preserve"> </v>
      </c>
      <c r="H1304" s="37">
        <f>VLOOKUP($C1304,'26'!$A$19:$O$300,2,FALSE)</f>
        <v>0</v>
      </c>
      <c r="I1304" s="47">
        <f>'26'!$C$11</f>
        <v>0</v>
      </c>
      <c r="J1304" s="37">
        <v>0</v>
      </c>
      <c r="K1304" s="37">
        <f>VLOOKUP($C1304,'26'!$A$19:$O$300,15,FALSE)</f>
        <v>0</v>
      </c>
      <c r="L1304" s="37">
        <f>VLOOKUP($C1304,'26'!$A$19:$O$300,14,FALSE)</f>
        <v>0</v>
      </c>
      <c r="M1304" s="37">
        <f>VLOOKUP($C1304,'26'!$A$19:$O$300,13,FALSE)</f>
        <v>0</v>
      </c>
      <c r="N1304" s="37">
        <f t="shared" si="63"/>
        <v>0</v>
      </c>
      <c r="O1304" s="37">
        <f>'26'!$L$64</f>
        <v>0</v>
      </c>
      <c r="P1304" s="37" t="str">
        <f>VLOOKUP($C1304,'26'!$A$19:$P$300,16,FALSE)</f>
        <v xml:space="preserve"> </v>
      </c>
      <c r="Q1304" s="37">
        <f>'26'!$K$64</f>
        <v>0</v>
      </c>
    </row>
    <row r="1305" spans="1:17" x14ac:dyDescent="0.25">
      <c r="A1305" s="44">
        <f t="shared" si="61"/>
        <v>26</v>
      </c>
      <c r="C1305" s="37" t="str">
        <f>'26'!$A$65</f>
        <v xml:space="preserve"> </v>
      </c>
      <c r="E1305" s="37" t="str">
        <f t="shared" si="62"/>
        <v>PV26</v>
      </c>
      <c r="F1305" s="37" t="s">
        <v>327</v>
      </c>
      <c r="G1305" s="37" t="str">
        <f>'26'!$C$10</f>
        <v xml:space="preserve"> </v>
      </c>
      <c r="H1305" s="37">
        <f>VLOOKUP($C1305,'26'!$A$19:$O$300,2,FALSE)</f>
        <v>0</v>
      </c>
      <c r="I1305" s="47">
        <f>'26'!$C$11</f>
        <v>0</v>
      </c>
      <c r="J1305" s="37">
        <v>0</v>
      </c>
      <c r="K1305" s="37">
        <f>VLOOKUP($C1305,'26'!$A$19:$O$300,15,FALSE)</f>
        <v>0</v>
      </c>
      <c r="L1305" s="37">
        <f>VLOOKUP($C1305,'26'!$A$19:$O$300,14,FALSE)</f>
        <v>0</v>
      </c>
      <c r="M1305" s="37">
        <f>VLOOKUP($C1305,'26'!$A$19:$O$300,13,FALSE)</f>
        <v>0</v>
      </c>
      <c r="N1305" s="37">
        <f t="shared" si="63"/>
        <v>0</v>
      </c>
      <c r="O1305" s="37">
        <f>'26'!$L$65</f>
        <v>0</v>
      </c>
      <c r="P1305" s="37" t="str">
        <f>VLOOKUP($C1305,'26'!$A$19:$P$300,16,FALSE)</f>
        <v xml:space="preserve"> </v>
      </c>
      <c r="Q1305" s="37">
        <f>'26'!$K$65</f>
        <v>0</v>
      </c>
    </row>
    <row r="1306" spans="1:17" x14ac:dyDescent="0.25">
      <c r="A1306" s="44">
        <f t="shared" si="61"/>
        <v>26</v>
      </c>
      <c r="C1306" s="37" t="str">
        <f>'26'!$A$66</f>
        <v xml:space="preserve"> </v>
      </c>
      <c r="E1306" s="37" t="str">
        <f t="shared" si="62"/>
        <v>PV26</v>
      </c>
      <c r="F1306" s="37" t="s">
        <v>327</v>
      </c>
      <c r="G1306" s="37" t="str">
        <f>'26'!$C$10</f>
        <v xml:space="preserve"> </v>
      </c>
      <c r="H1306" s="37">
        <f>VLOOKUP($C1306,'26'!$A$19:$O$300,2,FALSE)</f>
        <v>0</v>
      </c>
      <c r="I1306" s="47">
        <f>'26'!$C$11</f>
        <v>0</v>
      </c>
      <c r="J1306" s="37">
        <v>0</v>
      </c>
      <c r="K1306" s="37">
        <f>VLOOKUP($C1306,'26'!$A$19:$O$300,15,FALSE)</f>
        <v>0</v>
      </c>
      <c r="L1306" s="37">
        <f>VLOOKUP($C1306,'26'!$A$19:$O$300,14,FALSE)</f>
        <v>0</v>
      </c>
      <c r="M1306" s="37">
        <f>VLOOKUP($C1306,'26'!$A$19:$O$300,13,FALSE)</f>
        <v>0</v>
      </c>
      <c r="N1306" s="37">
        <f t="shared" si="63"/>
        <v>0</v>
      </c>
      <c r="O1306" s="37">
        <f>'26'!$L$66</f>
        <v>0</v>
      </c>
      <c r="P1306" s="37" t="str">
        <f>VLOOKUP($C1306,'26'!$A$19:$P$300,16,FALSE)</f>
        <v xml:space="preserve"> </v>
      </c>
      <c r="Q1306" s="37">
        <f>'26'!$K$66</f>
        <v>0</v>
      </c>
    </row>
    <row r="1307" spans="1:17" x14ac:dyDescent="0.25">
      <c r="A1307" s="44">
        <f t="shared" si="61"/>
        <v>26</v>
      </c>
      <c r="C1307" s="37" t="str">
        <f>'26'!$A$67</f>
        <v xml:space="preserve"> </v>
      </c>
      <c r="E1307" s="37" t="str">
        <f t="shared" si="62"/>
        <v>PV26</v>
      </c>
      <c r="F1307" s="37" t="s">
        <v>327</v>
      </c>
      <c r="G1307" s="37" t="str">
        <f>'26'!$C$10</f>
        <v xml:space="preserve"> </v>
      </c>
      <c r="H1307" s="37">
        <f>VLOOKUP($C1307,'26'!$A$19:$O$300,2,FALSE)</f>
        <v>0</v>
      </c>
      <c r="I1307" s="47">
        <f>'26'!$C$11</f>
        <v>0</v>
      </c>
      <c r="J1307" s="37">
        <v>0</v>
      </c>
      <c r="K1307" s="37">
        <f>VLOOKUP($C1307,'26'!$A$19:$O$300,15,FALSE)</f>
        <v>0</v>
      </c>
      <c r="L1307" s="37">
        <f>VLOOKUP($C1307,'26'!$A$19:$O$300,14,FALSE)</f>
        <v>0</v>
      </c>
      <c r="M1307" s="37">
        <f>VLOOKUP($C1307,'26'!$A$19:$O$300,13,FALSE)</f>
        <v>0</v>
      </c>
      <c r="N1307" s="37">
        <f t="shared" si="63"/>
        <v>0</v>
      </c>
      <c r="O1307" s="37">
        <f>'26'!$L$67</f>
        <v>0</v>
      </c>
      <c r="P1307" s="37" t="str">
        <f>VLOOKUP($C1307,'26'!$A$19:$P$300,16,FALSE)</f>
        <v xml:space="preserve"> </v>
      </c>
      <c r="Q1307" s="37">
        <f>'26'!$K$67</f>
        <v>0</v>
      </c>
    </row>
    <row r="1308" spans="1:17" x14ac:dyDescent="0.25">
      <c r="A1308" s="44">
        <f t="shared" si="61"/>
        <v>26</v>
      </c>
      <c r="C1308" s="37" t="str">
        <f>'26'!$A$68</f>
        <v xml:space="preserve"> </v>
      </c>
      <c r="E1308" s="37" t="str">
        <f t="shared" si="62"/>
        <v>PV26</v>
      </c>
      <c r="F1308" s="37" t="s">
        <v>327</v>
      </c>
      <c r="G1308" s="37" t="str">
        <f>'26'!$C$10</f>
        <v xml:space="preserve"> </v>
      </c>
      <c r="H1308" s="37">
        <f>VLOOKUP($C1308,'26'!$A$19:$O$300,2,FALSE)</f>
        <v>0</v>
      </c>
      <c r="I1308" s="47">
        <f>'26'!$C$11</f>
        <v>0</v>
      </c>
      <c r="J1308" s="37">
        <v>0</v>
      </c>
      <c r="K1308" s="37">
        <f>VLOOKUP($C1308,'26'!$A$19:$O$300,15,FALSE)</f>
        <v>0</v>
      </c>
      <c r="L1308" s="37">
        <f>VLOOKUP($C1308,'26'!$A$19:$O$300,14,FALSE)</f>
        <v>0</v>
      </c>
      <c r="M1308" s="37">
        <f>VLOOKUP($C1308,'26'!$A$19:$O$300,13,FALSE)</f>
        <v>0</v>
      </c>
      <c r="N1308" s="37">
        <f t="shared" si="63"/>
        <v>0</v>
      </c>
      <c r="O1308" s="37">
        <f>'26'!$L$68</f>
        <v>0</v>
      </c>
      <c r="P1308" s="37" t="str">
        <f>VLOOKUP($C1308,'26'!$A$19:$P$300,16,FALSE)</f>
        <v xml:space="preserve"> </v>
      </c>
      <c r="Q1308" s="37">
        <f>'26'!$K$68</f>
        <v>0</v>
      </c>
    </row>
    <row r="1309" spans="1:17" x14ac:dyDescent="0.25">
      <c r="A1309" s="46">
        <f t="shared" si="61"/>
        <v>27</v>
      </c>
      <c r="C1309" s="37" t="str">
        <f>'27'!$A$19</f>
        <v xml:space="preserve"> </v>
      </c>
      <c r="E1309" s="37" t="str">
        <f t="shared" si="62"/>
        <v>PV27</v>
      </c>
      <c r="F1309" s="37" t="s">
        <v>327</v>
      </c>
      <c r="G1309" s="37" t="str">
        <f>'27'!$C$10</f>
        <v xml:space="preserve"> </v>
      </c>
      <c r="H1309" s="37">
        <f>VLOOKUP($C1309,'27'!$A$19:$O$300,2,FALSE)</f>
        <v>0</v>
      </c>
      <c r="I1309" s="47">
        <f>'27'!$C$11</f>
        <v>0</v>
      </c>
      <c r="J1309" s="37">
        <v>0</v>
      </c>
      <c r="K1309" s="37">
        <f>VLOOKUP($C1309,'27'!$A$19:$O$300,15,FALSE)</f>
        <v>0</v>
      </c>
      <c r="L1309" s="37">
        <f>VLOOKUP($C1309,'27'!$A$19:$O$300,14,FALSE)</f>
        <v>0</v>
      </c>
      <c r="M1309" s="37">
        <f>VLOOKUP($C1309,'27'!$A$19:$O$300,13,FALSE)</f>
        <v>0</v>
      </c>
      <c r="N1309" s="37">
        <f t="shared" si="63"/>
        <v>0</v>
      </c>
      <c r="O1309" s="37">
        <f>'27'!$L$19</f>
        <v>0</v>
      </c>
      <c r="P1309" s="37" t="str">
        <f>VLOOKUP($C1309,'27'!$A$19:$P$300,16,FALSE)</f>
        <v xml:space="preserve"> </v>
      </c>
      <c r="Q1309" s="37">
        <f>'27'!$K$19</f>
        <v>0</v>
      </c>
    </row>
    <row r="1310" spans="1:17" x14ac:dyDescent="0.25">
      <c r="A1310" s="46">
        <f t="shared" si="61"/>
        <v>27</v>
      </c>
      <c r="C1310" s="37" t="str">
        <f>'27'!$A$20</f>
        <v xml:space="preserve"> </v>
      </c>
      <c r="E1310" s="37" t="str">
        <f t="shared" si="62"/>
        <v>PV27</v>
      </c>
      <c r="F1310" s="37" t="s">
        <v>327</v>
      </c>
      <c r="G1310" s="37" t="str">
        <f>'27'!$C$10</f>
        <v xml:space="preserve"> </v>
      </c>
      <c r="H1310" s="37">
        <f>VLOOKUP($C1310,'27'!$A$19:$O$300,2,FALSE)</f>
        <v>0</v>
      </c>
      <c r="I1310" s="47">
        <f>'27'!$C$11</f>
        <v>0</v>
      </c>
      <c r="J1310" s="37">
        <v>0</v>
      </c>
      <c r="K1310" s="37">
        <f>VLOOKUP($C1310,'27'!$A$19:$O$300,15,FALSE)</f>
        <v>0</v>
      </c>
      <c r="L1310" s="37">
        <f>VLOOKUP($C1310,'27'!$A$19:$O$300,14,FALSE)</f>
        <v>0</v>
      </c>
      <c r="M1310" s="37">
        <f>VLOOKUP($C1310,'27'!$A$19:$O$300,13,FALSE)</f>
        <v>0</v>
      </c>
      <c r="N1310" s="37">
        <f t="shared" si="63"/>
        <v>0</v>
      </c>
      <c r="O1310" s="37">
        <f>'27'!$L$20</f>
        <v>0</v>
      </c>
      <c r="P1310" s="37" t="str">
        <f>VLOOKUP($C1310,'27'!$A$19:$P$300,16,FALSE)</f>
        <v xml:space="preserve"> </v>
      </c>
      <c r="Q1310" s="37">
        <f>'27'!$K$20</f>
        <v>0</v>
      </c>
    </row>
    <row r="1311" spans="1:17" x14ac:dyDescent="0.25">
      <c r="A1311" s="46">
        <f t="shared" si="61"/>
        <v>27</v>
      </c>
      <c r="C1311" s="37" t="str">
        <f>'27'!$A$21</f>
        <v xml:space="preserve"> </v>
      </c>
      <c r="E1311" s="37" t="str">
        <f t="shared" si="62"/>
        <v>PV27</v>
      </c>
      <c r="F1311" s="37" t="s">
        <v>327</v>
      </c>
      <c r="G1311" s="37" t="str">
        <f>'27'!$C$10</f>
        <v xml:space="preserve"> </v>
      </c>
      <c r="H1311" s="37">
        <f>VLOOKUP($C1311,'27'!$A$19:$O$300,2,FALSE)</f>
        <v>0</v>
      </c>
      <c r="I1311" s="47">
        <f>'27'!$C$11</f>
        <v>0</v>
      </c>
      <c r="J1311" s="37">
        <v>0</v>
      </c>
      <c r="K1311" s="37">
        <f>VLOOKUP($C1311,'27'!$A$19:$O$300,15,FALSE)</f>
        <v>0</v>
      </c>
      <c r="L1311" s="37">
        <f>VLOOKUP($C1311,'27'!$A$19:$O$300,14,FALSE)</f>
        <v>0</v>
      </c>
      <c r="M1311" s="37">
        <f>VLOOKUP($C1311,'27'!$A$19:$O$300,13,FALSE)</f>
        <v>0</v>
      </c>
      <c r="N1311" s="37">
        <f t="shared" si="63"/>
        <v>0</v>
      </c>
      <c r="O1311" s="37">
        <f>'27'!$L$21</f>
        <v>0</v>
      </c>
      <c r="P1311" s="37" t="str">
        <f>VLOOKUP($C1311,'27'!$A$19:$P$300,16,FALSE)</f>
        <v xml:space="preserve"> </v>
      </c>
      <c r="Q1311" s="37">
        <f>'27'!$K$21</f>
        <v>0</v>
      </c>
    </row>
    <row r="1312" spans="1:17" x14ac:dyDescent="0.25">
      <c r="A1312" s="46">
        <f t="shared" si="61"/>
        <v>27</v>
      </c>
      <c r="C1312" s="37" t="str">
        <f>'27'!$A$22</f>
        <v xml:space="preserve"> </v>
      </c>
      <c r="E1312" s="37" t="str">
        <f t="shared" si="62"/>
        <v>PV27</v>
      </c>
      <c r="F1312" s="37" t="s">
        <v>327</v>
      </c>
      <c r="G1312" s="37" t="str">
        <f>'27'!$C$10</f>
        <v xml:space="preserve"> </v>
      </c>
      <c r="H1312" s="37">
        <f>VLOOKUP($C1312,'27'!$A$19:$O$300,2,FALSE)</f>
        <v>0</v>
      </c>
      <c r="I1312" s="47">
        <f>'27'!$C$11</f>
        <v>0</v>
      </c>
      <c r="J1312" s="37">
        <v>0</v>
      </c>
      <c r="K1312" s="37">
        <f>VLOOKUP($C1312,'27'!$A$19:$O$300,15,FALSE)</f>
        <v>0</v>
      </c>
      <c r="L1312" s="37">
        <f>VLOOKUP($C1312,'27'!$A$19:$O$300,14,FALSE)</f>
        <v>0</v>
      </c>
      <c r="M1312" s="37">
        <f>VLOOKUP($C1312,'27'!$A$19:$O$300,13,FALSE)</f>
        <v>0</v>
      </c>
      <c r="N1312" s="37">
        <f t="shared" si="63"/>
        <v>0</v>
      </c>
      <c r="O1312" s="37">
        <f>'27'!$L$22</f>
        <v>0</v>
      </c>
      <c r="P1312" s="37" t="str">
        <f>VLOOKUP($C1312,'27'!$A$19:$P$300,16,FALSE)</f>
        <v xml:space="preserve"> </v>
      </c>
      <c r="Q1312" s="37">
        <f>'27'!$K$22</f>
        <v>0</v>
      </c>
    </row>
    <row r="1313" spans="1:17" x14ac:dyDescent="0.25">
      <c r="A1313" s="46">
        <f t="shared" si="61"/>
        <v>27</v>
      </c>
      <c r="C1313" s="37" t="str">
        <f>'27'!$A$23</f>
        <v xml:space="preserve"> </v>
      </c>
      <c r="E1313" s="37" t="str">
        <f t="shared" si="62"/>
        <v>PV27</v>
      </c>
      <c r="F1313" s="37" t="s">
        <v>327</v>
      </c>
      <c r="G1313" s="37" t="str">
        <f>'27'!$C$10</f>
        <v xml:space="preserve"> </v>
      </c>
      <c r="H1313" s="37">
        <f>VLOOKUP($C1313,'27'!$A$19:$O$300,2,FALSE)</f>
        <v>0</v>
      </c>
      <c r="I1313" s="47">
        <f>'27'!$C$11</f>
        <v>0</v>
      </c>
      <c r="J1313" s="37">
        <v>0</v>
      </c>
      <c r="K1313" s="37">
        <f>VLOOKUP($C1313,'27'!$A$19:$O$300,15,FALSE)</f>
        <v>0</v>
      </c>
      <c r="L1313" s="37">
        <f>VLOOKUP($C1313,'27'!$A$19:$O$300,14,FALSE)</f>
        <v>0</v>
      </c>
      <c r="M1313" s="37">
        <f>VLOOKUP($C1313,'27'!$A$19:$O$300,13,FALSE)</f>
        <v>0</v>
      </c>
      <c r="N1313" s="37">
        <f t="shared" si="63"/>
        <v>0</v>
      </c>
      <c r="O1313" s="37">
        <f>'27'!$L$23</f>
        <v>0</v>
      </c>
      <c r="P1313" s="37" t="str">
        <f>VLOOKUP($C1313,'27'!$A$19:$P$300,16,FALSE)</f>
        <v xml:space="preserve"> </v>
      </c>
      <c r="Q1313" s="37">
        <f>'27'!$K$23</f>
        <v>0</v>
      </c>
    </row>
    <row r="1314" spans="1:17" x14ac:dyDescent="0.25">
      <c r="A1314" s="46">
        <f t="shared" si="61"/>
        <v>27</v>
      </c>
      <c r="C1314" s="37" t="str">
        <f>'27'!$A$24</f>
        <v xml:space="preserve"> </v>
      </c>
      <c r="E1314" s="37" t="str">
        <f t="shared" si="62"/>
        <v>PV27</v>
      </c>
      <c r="F1314" s="37" t="s">
        <v>327</v>
      </c>
      <c r="G1314" s="37" t="str">
        <f>'27'!$C$10</f>
        <v xml:space="preserve"> </v>
      </c>
      <c r="H1314" s="37">
        <f>VLOOKUP($C1314,'27'!$A$19:$O$300,2,FALSE)</f>
        <v>0</v>
      </c>
      <c r="I1314" s="47">
        <f>'27'!$C$11</f>
        <v>0</v>
      </c>
      <c r="J1314" s="37">
        <v>0</v>
      </c>
      <c r="K1314" s="37">
        <f>VLOOKUP($C1314,'27'!$A$19:$O$300,15,FALSE)</f>
        <v>0</v>
      </c>
      <c r="L1314" s="37">
        <f>VLOOKUP($C1314,'27'!$A$19:$O$300,14,FALSE)</f>
        <v>0</v>
      </c>
      <c r="M1314" s="37">
        <f>VLOOKUP($C1314,'27'!$A$19:$O$300,13,FALSE)</f>
        <v>0</v>
      </c>
      <c r="N1314" s="37">
        <f t="shared" si="63"/>
        <v>0</v>
      </c>
      <c r="O1314" s="37">
        <f>'27'!$L$24</f>
        <v>0</v>
      </c>
      <c r="P1314" s="37" t="str">
        <f>VLOOKUP($C1314,'27'!$A$19:$P$300,16,FALSE)</f>
        <v xml:space="preserve"> </v>
      </c>
      <c r="Q1314" s="37">
        <f>'27'!$K$24</f>
        <v>0</v>
      </c>
    </row>
    <row r="1315" spans="1:17" x14ac:dyDescent="0.25">
      <c r="A1315" s="46">
        <f t="shared" si="61"/>
        <v>27</v>
      </c>
      <c r="C1315" s="37" t="str">
        <f>'27'!$A$25</f>
        <v xml:space="preserve"> </v>
      </c>
      <c r="E1315" s="37" t="str">
        <f t="shared" si="62"/>
        <v>PV27</v>
      </c>
      <c r="F1315" s="37" t="s">
        <v>327</v>
      </c>
      <c r="G1315" s="37" t="str">
        <f>'27'!$C$10</f>
        <v xml:space="preserve"> </v>
      </c>
      <c r="H1315" s="37">
        <f>VLOOKUP($C1315,'27'!$A$19:$O$300,2,FALSE)</f>
        <v>0</v>
      </c>
      <c r="I1315" s="47">
        <f>'27'!$C$11</f>
        <v>0</v>
      </c>
      <c r="J1315" s="37">
        <v>0</v>
      </c>
      <c r="K1315" s="37">
        <f>VLOOKUP($C1315,'27'!$A$19:$O$300,15,FALSE)</f>
        <v>0</v>
      </c>
      <c r="L1315" s="37">
        <f>VLOOKUP($C1315,'27'!$A$19:$O$300,14,FALSE)</f>
        <v>0</v>
      </c>
      <c r="M1315" s="37">
        <f>VLOOKUP($C1315,'27'!$A$19:$O$300,13,FALSE)</f>
        <v>0</v>
      </c>
      <c r="N1315" s="37">
        <f t="shared" si="63"/>
        <v>0</v>
      </c>
      <c r="O1315" s="37">
        <f>'27'!$L$25</f>
        <v>0</v>
      </c>
      <c r="P1315" s="37" t="str">
        <f>VLOOKUP($C1315,'27'!$A$19:$P$300,16,FALSE)</f>
        <v xml:space="preserve"> </v>
      </c>
      <c r="Q1315" s="37">
        <f>'27'!$K$25</f>
        <v>0</v>
      </c>
    </row>
    <row r="1316" spans="1:17" x14ac:dyDescent="0.25">
      <c r="A1316" s="46">
        <f t="shared" si="61"/>
        <v>27</v>
      </c>
      <c r="C1316" s="37" t="str">
        <f>'27'!$A$26</f>
        <v xml:space="preserve"> </v>
      </c>
      <c r="E1316" s="37" t="str">
        <f t="shared" si="62"/>
        <v>PV27</v>
      </c>
      <c r="F1316" s="37" t="s">
        <v>327</v>
      </c>
      <c r="G1316" s="37" t="str">
        <f>'27'!$C$10</f>
        <v xml:space="preserve"> </v>
      </c>
      <c r="H1316" s="37">
        <f>VLOOKUP($C1316,'27'!$A$19:$O$300,2,FALSE)</f>
        <v>0</v>
      </c>
      <c r="I1316" s="47">
        <f>'27'!$C$11</f>
        <v>0</v>
      </c>
      <c r="J1316" s="37">
        <v>0</v>
      </c>
      <c r="K1316" s="37">
        <f>VLOOKUP($C1316,'27'!$A$19:$O$300,15,FALSE)</f>
        <v>0</v>
      </c>
      <c r="L1316" s="37">
        <f>VLOOKUP($C1316,'27'!$A$19:$O$300,14,FALSE)</f>
        <v>0</v>
      </c>
      <c r="M1316" s="37">
        <f>VLOOKUP($C1316,'27'!$A$19:$O$300,13,FALSE)</f>
        <v>0</v>
      </c>
      <c r="N1316" s="37">
        <f t="shared" si="63"/>
        <v>0</v>
      </c>
      <c r="O1316" s="37">
        <f>'27'!$L$26</f>
        <v>0</v>
      </c>
      <c r="P1316" s="37" t="str">
        <f>VLOOKUP($C1316,'27'!$A$19:$P$300,16,FALSE)</f>
        <v xml:space="preserve"> </v>
      </c>
      <c r="Q1316" s="37">
        <f>'27'!$K$26</f>
        <v>0</v>
      </c>
    </row>
    <row r="1317" spans="1:17" x14ac:dyDescent="0.25">
      <c r="A1317" s="46">
        <f t="shared" si="61"/>
        <v>27</v>
      </c>
      <c r="C1317" s="37" t="str">
        <f>'27'!$A$27</f>
        <v xml:space="preserve"> </v>
      </c>
      <c r="E1317" s="37" t="str">
        <f t="shared" si="62"/>
        <v>PV27</v>
      </c>
      <c r="F1317" s="37" t="s">
        <v>327</v>
      </c>
      <c r="G1317" s="37" t="str">
        <f>'27'!$C$10</f>
        <v xml:space="preserve"> </v>
      </c>
      <c r="H1317" s="37">
        <f>VLOOKUP($C1317,'27'!$A$19:$O$300,2,FALSE)</f>
        <v>0</v>
      </c>
      <c r="I1317" s="47">
        <f>'27'!$C$11</f>
        <v>0</v>
      </c>
      <c r="J1317" s="37">
        <v>0</v>
      </c>
      <c r="K1317" s="37">
        <f>VLOOKUP($C1317,'27'!$A$19:$O$300,15,FALSE)</f>
        <v>0</v>
      </c>
      <c r="L1317" s="37">
        <f>VLOOKUP($C1317,'27'!$A$19:$O$300,14,FALSE)</f>
        <v>0</v>
      </c>
      <c r="M1317" s="37">
        <f>VLOOKUP($C1317,'27'!$A$19:$O$300,13,FALSE)</f>
        <v>0</v>
      </c>
      <c r="N1317" s="37">
        <f t="shared" si="63"/>
        <v>0</v>
      </c>
      <c r="O1317" s="37">
        <f>'27'!$L$27</f>
        <v>0</v>
      </c>
      <c r="P1317" s="37" t="str">
        <f>VLOOKUP($C1317,'27'!$A$19:$P$300,16,FALSE)</f>
        <v xml:space="preserve"> </v>
      </c>
      <c r="Q1317" s="37">
        <f>'27'!$K$27</f>
        <v>0</v>
      </c>
    </row>
    <row r="1318" spans="1:17" x14ac:dyDescent="0.25">
      <c r="A1318" s="46">
        <f t="shared" si="61"/>
        <v>27</v>
      </c>
      <c r="C1318" s="37" t="str">
        <f>'27'!$A$28</f>
        <v xml:space="preserve"> </v>
      </c>
      <c r="E1318" s="37" t="str">
        <f t="shared" si="62"/>
        <v>PV27</v>
      </c>
      <c r="F1318" s="37" t="s">
        <v>327</v>
      </c>
      <c r="G1318" s="37" t="str">
        <f>'27'!$C$10</f>
        <v xml:space="preserve"> </v>
      </c>
      <c r="H1318" s="37">
        <f>VLOOKUP($C1318,'27'!$A$19:$O$300,2,FALSE)</f>
        <v>0</v>
      </c>
      <c r="I1318" s="47">
        <f>'27'!$C$11</f>
        <v>0</v>
      </c>
      <c r="J1318" s="37">
        <v>0</v>
      </c>
      <c r="K1318" s="37">
        <f>VLOOKUP($C1318,'27'!$A$19:$O$300,15,FALSE)</f>
        <v>0</v>
      </c>
      <c r="L1318" s="37">
        <f>VLOOKUP($C1318,'27'!$A$19:$O$300,14,FALSE)</f>
        <v>0</v>
      </c>
      <c r="M1318" s="37">
        <f>VLOOKUP($C1318,'27'!$A$19:$O$300,13,FALSE)</f>
        <v>0</v>
      </c>
      <c r="N1318" s="37">
        <f t="shared" si="63"/>
        <v>0</v>
      </c>
      <c r="O1318" s="37">
        <f>'27'!$L$28</f>
        <v>0</v>
      </c>
      <c r="P1318" s="37" t="str">
        <f>VLOOKUP($C1318,'27'!$A$19:$P$300,16,FALSE)</f>
        <v xml:space="preserve"> </v>
      </c>
      <c r="Q1318" s="37">
        <f>'27'!$K$28</f>
        <v>0</v>
      </c>
    </row>
    <row r="1319" spans="1:17" x14ac:dyDescent="0.25">
      <c r="A1319" s="46">
        <f t="shared" si="61"/>
        <v>27</v>
      </c>
      <c r="C1319" s="37" t="str">
        <f>'27'!$A$29</f>
        <v xml:space="preserve"> </v>
      </c>
      <c r="E1319" s="37" t="str">
        <f t="shared" si="62"/>
        <v>PV27</v>
      </c>
      <c r="F1319" s="37" t="s">
        <v>327</v>
      </c>
      <c r="G1319" s="37" t="str">
        <f>'27'!$C$10</f>
        <v xml:space="preserve"> </v>
      </c>
      <c r="H1319" s="37">
        <f>VLOOKUP($C1319,'27'!$A$19:$O$300,2,FALSE)</f>
        <v>0</v>
      </c>
      <c r="I1319" s="47">
        <f>'27'!$C$11</f>
        <v>0</v>
      </c>
      <c r="J1319" s="37">
        <v>0</v>
      </c>
      <c r="K1319" s="37">
        <f>VLOOKUP($C1319,'27'!$A$19:$O$300,15,FALSE)</f>
        <v>0</v>
      </c>
      <c r="L1319" s="37">
        <f>VLOOKUP($C1319,'27'!$A$19:$O$300,14,FALSE)</f>
        <v>0</v>
      </c>
      <c r="M1319" s="37">
        <f>VLOOKUP($C1319,'27'!$A$19:$O$300,13,FALSE)</f>
        <v>0</v>
      </c>
      <c r="N1319" s="37">
        <f t="shared" si="63"/>
        <v>0</v>
      </c>
      <c r="O1319" s="37">
        <f>'27'!$L$29</f>
        <v>0</v>
      </c>
      <c r="P1319" s="37" t="str">
        <f>VLOOKUP($C1319,'27'!$A$19:$P$300,16,FALSE)</f>
        <v xml:space="preserve"> </v>
      </c>
      <c r="Q1319" s="37">
        <f>'27'!$K$29</f>
        <v>0</v>
      </c>
    </row>
    <row r="1320" spans="1:17" x14ac:dyDescent="0.25">
      <c r="A1320" s="46">
        <f t="shared" si="61"/>
        <v>27</v>
      </c>
      <c r="C1320" s="37" t="str">
        <f>'27'!$A$30</f>
        <v xml:space="preserve"> </v>
      </c>
      <c r="E1320" s="37" t="str">
        <f t="shared" si="62"/>
        <v>PV27</v>
      </c>
      <c r="F1320" s="37" t="s">
        <v>327</v>
      </c>
      <c r="G1320" s="37" t="str">
        <f>'27'!$C$10</f>
        <v xml:space="preserve"> </v>
      </c>
      <c r="H1320" s="37">
        <f>VLOOKUP($C1320,'27'!$A$19:$O$300,2,FALSE)</f>
        <v>0</v>
      </c>
      <c r="I1320" s="47">
        <f>'27'!$C$11</f>
        <v>0</v>
      </c>
      <c r="J1320" s="37">
        <v>0</v>
      </c>
      <c r="K1320" s="37">
        <f>VLOOKUP($C1320,'27'!$A$19:$O$300,15,FALSE)</f>
        <v>0</v>
      </c>
      <c r="L1320" s="37">
        <f>VLOOKUP($C1320,'27'!$A$19:$O$300,14,FALSE)</f>
        <v>0</v>
      </c>
      <c r="M1320" s="37">
        <f>VLOOKUP($C1320,'27'!$A$19:$O$300,13,FALSE)</f>
        <v>0</v>
      </c>
      <c r="N1320" s="37">
        <f t="shared" si="63"/>
        <v>0</v>
      </c>
      <c r="O1320" s="37">
        <f>'27'!$L$30</f>
        <v>0</v>
      </c>
      <c r="P1320" s="37" t="str">
        <f>VLOOKUP($C1320,'27'!$A$19:$P$300,16,FALSE)</f>
        <v xml:space="preserve"> </v>
      </c>
      <c r="Q1320" s="37">
        <f>'27'!$K$30</f>
        <v>0</v>
      </c>
    </row>
    <row r="1321" spans="1:17" x14ac:dyDescent="0.25">
      <c r="A1321" s="46">
        <f t="shared" si="61"/>
        <v>27</v>
      </c>
      <c r="C1321" s="37" t="str">
        <f>'27'!$A$31</f>
        <v xml:space="preserve"> </v>
      </c>
      <c r="E1321" s="37" t="str">
        <f t="shared" si="62"/>
        <v>PV27</v>
      </c>
      <c r="F1321" s="37" t="s">
        <v>327</v>
      </c>
      <c r="G1321" s="37" t="str">
        <f>'27'!$C$10</f>
        <v xml:space="preserve"> </v>
      </c>
      <c r="H1321" s="37">
        <f>VLOOKUP($C1321,'27'!$A$19:$O$300,2,FALSE)</f>
        <v>0</v>
      </c>
      <c r="I1321" s="47">
        <f>'27'!$C$11</f>
        <v>0</v>
      </c>
      <c r="J1321" s="37">
        <v>0</v>
      </c>
      <c r="K1321" s="37">
        <f>VLOOKUP($C1321,'27'!$A$19:$O$300,15,FALSE)</f>
        <v>0</v>
      </c>
      <c r="L1321" s="37">
        <f>VLOOKUP($C1321,'27'!$A$19:$O$300,14,FALSE)</f>
        <v>0</v>
      </c>
      <c r="M1321" s="37">
        <f>VLOOKUP($C1321,'27'!$A$19:$O$300,13,FALSE)</f>
        <v>0</v>
      </c>
      <c r="N1321" s="37">
        <f t="shared" si="63"/>
        <v>0</v>
      </c>
      <c r="O1321" s="37">
        <f>'27'!$L$31</f>
        <v>0</v>
      </c>
      <c r="P1321" s="37" t="str">
        <f>VLOOKUP($C1321,'27'!$A$19:$P$300,16,FALSE)</f>
        <v xml:space="preserve"> </v>
      </c>
      <c r="Q1321" s="37">
        <f>'27'!$K$31</f>
        <v>0</v>
      </c>
    </row>
    <row r="1322" spans="1:17" x14ac:dyDescent="0.25">
      <c r="A1322" s="46">
        <f t="shared" si="61"/>
        <v>27</v>
      </c>
      <c r="C1322" s="37" t="str">
        <f>'27'!$A$32</f>
        <v xml:space="preserve"> </v>
      </c>
      <c r="E1322" s="37" t="str">
        <f t="shared" si="62"/>
        <v>PV27</v>
      </c>
      <c r="F1322" s="37" t="s">
        <v>327</v>
      </c>
      <c r="G1322" s="37" t="str">
        <f>'27'!$C$10</f>
        <v xml:space="preserve"> </v>
      </c>
      <c r="H1322" s="37">
        <f>VLOOKUP($C1322,'27'!$A$19:$O$300,2,FALSE)</f>
        <v>0</v>
      </c>
      <c r="I1322" s="47">
        <f>'27'!$C$11</f>
        <v>0</v>
      </c>
      <c r="J1322" s="37">
        <v>0</v>
      </c>
      <c r="K1322" s="37">
        <f>VLOOKUP($C1322,'27'!$A$19:$O$300,15,FALSE)</f>
        <v>0</v>
      </c>
      <c r="L1322" s="37">
        <f>VLOOKUP($C1322,'27'!$A$19:$O$300,14,FALSE)</f>
        <v>0</v>
      </c>
      <c r="M1322" s="37">
        <f>VLOOKUP($C1322,'27'!$A$19:$O$300,13,FALSE)</f>
        <v>0</v>
      </c>
      <c r="N1322" s="37">
        <f t="shared" si="63"/>
        <v>0</v>
      </c>
      <c r="O1322" s="37">
        <f>'27'!$L$32</f>
        <v>0</v>
      </c>
      <c r="P1322" s="37" t="str">
        <f>VLOOKUP($C1322,'27'!$A$19:$P$300,16,FALSE)</f>
        <v xml:space="preserve"> </v>
      </c>
      <c r="Q1322" s="37">
        <f>'27'!$K$32</f>
        <v>0</v>
      </c>
    </row>
    <row r="1323" spans="1:17" x14ac:dyDescent="0.25">
      <c r="A1323" s="46">
        <f t="shared" si="61"/>
        <v>27</v>
      </c>
      <c r="C1323" s="37" t="str">
        <f>'27'!$A$33</f>
        <v xml:space="preserve"> </v>
      </c>
      <c r="E1323" s="37" t="str">
        <f t="shared" si="62"/>
        <v>PV27</v>
      </c>
      <c r="F1323" s="37" t="s">
        <v>327</v>
      </c>
      <c r="G1323" s="37" t="str">
        <f>'27'!$C$10</f>
        <v xml:space="preserve"> </v>
      </c>
      <c r="H1323" s="37">
        <f>VLOOKUP($C1323,'27'!$A$19:$O$300,2,FALSE)</f>
        <v>0</v>
      </c>
      <c r="I1323" s="47">
        <f>'27'!$C$11</f>
        <v>0</v>
      </c>
      <c r="J1323" s="37">
        <v>0</v>
      </c>
      <c r="K1323" s="37">
        <f>VLOOKUP($C1323,'27'!$A$19:$O$300,15,FALSE)</f>
        <v>0</v>
      </c>
      <c r="L1323" s="37">
        <f>VLOOKUP($C1323,'27'!$A$19:$O$300,14,FALSE)</f>
        <v>0</v>
      </c>
      <c r="M1323" s="37">
        <f>VLOOKUP($C1323,'27'!$A$19:$O$300,13,FALSE)</f>
        <v>0</v>
      </c>
      <c r="N1323" s="37">
        <f t="shared" si="63"/>
        <v>0</v>
      </c>
      <c r="O1323" s="37">
        <f>'27'!$L$33</f>
        <v>0</v>
      </c>
      <c r="P1323" s="37" t="str">
        <f>VLOOKUP($C1323,'27'!$A$19:$P$300,16,FALSE)</f>
        <v xml:space="preserve"> </v>
      </c>
      <c r="Q1323" s="37">
        <f>'27'!$K$33</f>
        <v>0</v>
      </c>
    </row>
    <row r="1324" spans="1:17" x14ac:dyDescent="0.25">
      <c r="A1324" s="46">
        <f t="shared" si="61"/>
        <v>27</v>
      </c>
      <c r="C1324" s="37" t="str">
        <f>'27'!$A$34</f>
        <v xml:space="preserve"> </v>
      </c>
      <c r="E1324" s="37" t="str">
        <f t="shared" si="62"/>
        <v>PV27</v>
      </c>
      <c r="F1324" s="37" t="s">
        <v>327</v>
      </c>
      <c r="G1324" s="37" t="str">
        <f>'27'!$C$10</f>
        <v xml:space="preserve"> </v>
      </c>
      <c r="H1324" s="37">
        <f>VLOOKUP($C1324,'27'!$A$19:$O$300,2,FALSE)</f>
        <v>0</v>
      </c>
      <c r="I1324" s="47">
        <f>'27'!$C$11</f>
        <v>0</v>
      </c>
      <c r="J1324" s="37">
        <v>0</v>
      </c>
      <c r="K1324" s="37">
        <f>VLOOKUP($C1324,'27'!$A$19:$O$300,15,FALSE)</f>
        <v>0</v>
      </c>
      <c r="L1324" s="37">
        <f>VLOOKUP($C1324,'27'!$A$19:$O$300,14,FALSE)</f>
        <v>0</v>
      </c>
      <c r="M1324" s="37">
        <f>VLOOKUP($C1324,'27'!$A$19:$O$300,13,FALSE)</f>
        <v>0</v>
      </c>
      <c r="N1324" s="37">
        <f t="shared" si="63"/>
        <v>0</v>
      </c>
      <c r="O1324" s="37">
        <f>'27'!$L$34</f>
        <v>0</v>
      </c>
      <c r="P1324" s="37" t="str">
        <f>VLOOKUP($C1324,'27'!$A$19:$P$300,16,FALSE)</f>
        <v xml:space="preserve"> </v>
      </c>
      <c r="Q1324" s="37">
        <f>'27'!$K$34</f>
        <v>0</v>
      </c>
    </row>
    <row r="1325" spans="1:17" x14ac:dyDescent="0.25">
      <c r="A1325" s="46">
        <f t="shared" si="61"/>
        <v>27</v>
      </c>
      <c r="C1325" s="37" t="str">
        <f>'27'!$A$35</f>
        <v xml:space="preserve"> </v>
      </c>
      <c r="E1325" s="37" t="str">
        <f t="shared" si="62"/>
        <v>PV27</v>
      </c>
      <c r="F1325" s="37" t="s">
        <v>327</v>
      </c>
      <c r="G1325" s="37" t="str">
        <f>'27'!$C$10</f>
        <v xml:space="preserve"> </v>
      </c>
      <c r="H1325" s="37">
        <f>VLOOKUP($C1325,'27'!$A$19:$O$300,2,FALSE)</f>
        <v>0</v>
      </c>
      <c r="I1325" s="47">
        <f>'27'!$C$11</f>
        <v>0</v>
      </c>
      <c r="J1325" s="37">
        <v>0</v>
      </c>
      <c r="K1325" s="37">
        <f>VLOOKUP($C1325,'27'!$A$19:$O$300,15,FALSE)</f>
        <v>0</v>
      </c>
      <c r="L1325" s="37">
        <f>VLOOKUP($C1325,'27'!$A$19:$O$300,14,FALSE)</f>
        <v>0</v>
      </c>
      <c r="M1325" s="37">
        <f>VLOOKUP($C1325,'27'!$A$19:$O$300,13,FALSE)</f>
        <v>0</v>
      </c>
      <c r="N1325" s="37">
        <f t="shared" si="63"/>
        <v>0</v>
      </c>
      <c r="O1325" s="37">
        <f>'27'!$L$35</f>
        <v>0</v>
      </c>
      <c r="P1325" s="37" t="str">
        <f>VLOOKUP($C1325,'27'!$A$19:$P$300,16,FALSE)</f>
        <v xml:space="preserve"> </v>
      </c>
      <c r="Q1325" s="37">
        <f>'27'!$K$35</f>
        <v>0</v>
      </c>
    </row>
    <row r="1326" spans="1:17" x14ac:dyDescent="0.25">
      <c r="A1326" s="46">
        <f t="shared" ref="A1326:A1389" si="64">A1276+1</f>
        <v>27</v>
      </c>
      <c r="C1326" s="37" t="str">
        <f>'27'!$A$36</f>
        <v xml:space="preserve"> </v>
      </c>
      <c r="E1326" s="37" t="str">
        <f t="shared" si="62"/>
        <v>PV27</v>
      </c>
      <c r="F1326" s="37" t="s">
        <v>327</v>
      </c>
      <c r="G1326" s="37" t="str">
        <f>'27'!$C$10</f>
        <v xml:space="preserve"> </v>
      </c>
      <c r="H1326" s="37">
        <f>VLOOKUP($C1326,'27'!$A$19:$O$300,2,FALSE)</f>
        <v>0</v>
      </c>
      <c r="I1326" s="47">
        <f>'27'!$C$11</f>
        <v>0</v>
      </c>
      <c r="J1326" s="37">
        <v>0</v>
      </c>
      <c r="K1326" s="37">
        <f>VLOOKUP($C1326,'27'!$A$19:$O$300,15,FALSE)</f>
        <v>0</v>
      </c>
      <c r="L1326" s="37">
        <f>VLOOKUP($C1326,'27'!$A$19:$O$300,14,FALSE)</f>
        <v>0</v>
      </c>
      <c r="M1326" s="37">
        <f>VLOOKUP($C1326,'27'!$A$19:$O$300,13,FALSE)</f>
        <v>0</v>
      </c>
      <c r="N1326" s="37">
        <f t="shared" si="63"/>
        <v>0</v>
      </c>
      <c r="O1326" s="37">
        <f>'27'!$L$36</f>
        <v>0</v>
      </c>
      <c r="P1326" s="37" t="str">
        <f>VLOOKUP($C1326,'27'!$A$19:$P$300,16,FALSE)</f>
        <v xml:space="preserve"> </v>
      </c>
      <c r="Q1326" s="37">
        <f>'27'!$K$36</f>
        <v>0</v>
      </c>
    </row>
    <row r="1327" spans="1:17" x14ac:dyDescent="0.25">
      <c r="A1327" s="46">
        <f t="shared" si="64"/>
        <v>27</v>
      </c>
      <c r="C1327" s="37" t="str">
        <f>'27'!$A$37</f>
        <v xml:space="preserve"> </v>
      </c>
      <c r="E1327" s="37" t="str">
        <f t="shared" si="62"/>
        <v>PV27</v>
      </c>
      <c r="F1327" s="37" t="s">
        <v>327</v>
      </c>
      <c r="G1327" s="37" t="str">
        <f>'27'!$C$10</f>
        <v xml:space="preserve"> </v>
      </c>
      <c r="H1327" s="37">
        <f>VLOOKUP($C1327,'27'!$A$19:$O$300,2,FALSE)</f>
        <v>0</v>
      </c>
      <c r="I1327" s="47">
        <f>'27'!$C$11</f>
        <v>0</v>
      </c>
      <c r="J1327" s="37">
        <v>0</v>
      </c>
      <c r="K1327" s="37">
        <f>VLOOKUP($C1327,'27'!$A$19:$O$300,15,FALSE)</f>
        <v>0</v>
      </c>
      <c r="L1327" s="37">
        <f>VLOOKUP($C1327,'27'!$A$19:$O$300,14,FALSE)</f>
        <v>0</v>
      </c>
      <c r="M1327" s="37">
        <f>VLOOKUP($C1327,'27'!$A$19:$O$300,13,FALSE)</f>
        <v>0</v>
      </c>
      <c r="N1327" s="37">
        <f t="shared" si="63"/>
        <v>0</v>
      </c>
      <c r="O1327" s="37">
        <f>'27'!$L$37</f>
        <v>0</v>
      </c>
      <c r="P1327" s="37" t="str">
        <f>VLOOKUP($C1327,'27'!$A$19:$P$300,16,FALSE)</f>
        <v xml:space="preserve"> </v>
      </c>
      <c r="Q1327" s="37">
        <f>'27'!$K$37</f>
        <v>0</v>
      </c>
    </row>
    <row r="1328" spans="1:17" x14ac:dyDescent="0.25">
      <c r="A1328" s="46">
        <f t="shared" si="64"/>
        <v>27</v>
      </c>
      <c r="C1328" s="37" t="str">
        <f>'27'!$A$38</f>
        <v xml:space="preserve"> </v>
      </c>
      <c r="E1328" s="37" t="str">
        <f t="shared" si="62"/>
        <v>PV27</v>
      </c>
      <c r="F1328" s="37" t="s">
        <v>327</v>
      </c>
      <c r="G1328" s="37" t="str">
        <f>'27'!$C$10</f>
        <v xml:space="preserve"> </v>
      </c>
      <c r="H1328" s="37">
        <f>VLOOKUP($C1328,'27'!$A$19:$O$300,2,FALSE)</f>
        <v>0</v>
      </c>
      <c r="I1328" s="47">
        <f>'27'!$C$11</f>
        <v>0</v>
      </c>
      <c r="J1328" s="37">
        <v>0</v>
      </c>
      <c r="K1328" s="37">
        <f>VLOOKUP($C1328,'27'!$A$19:$O$300,15,FALSE)</f>
        <v>0</v>
      </c>
      <c r="L1328" s="37">
        <f>VLOOKUP($C1328,'27'!$A$19:$O$300,14,FALSE)</f>
        <v>0</v>
      </c>
      <c r="M1328" s="37">
        <f>VLOOKUP($C1328,'27'!$A$19:$O$300,13,FALSE)</f>
        <v>0</v>
      </c>
      <c r="N1328" s="37">
        <f t="shared" si="63"/>
        <v>0</v>
      </c>
      <c r="O1328" s="37">
        <f>'27'!$L$38</f>
        <v>0</v>
      </c>
      <c r="P1328" s="37" t="str">
        <f>VLOOKUP($C1328,'27'!$A$19:$P$300,16,FALSE)</f>
        <v xml:space="preserve"> </v>
      </c>
      <c r="Q1328" s="37">
        <f>'27'!$K$38</f>
        <v>0</v>
      </c>
    </row>
    <row r="1329" spans="1:17" x14ac:dyDescent="0.25">
      <c r="A1329" s="46">
        <f t="shared" si="64"/>
        <v>27</v>
      </c>
      <c r="C1329" s="37" t="str">
        <f>'27'!$A$39</f>
        <v xml:space="preserve"> </v>
      </c>
      <c r="E1329" s="37" t="str">
        <f t="shared" si="62"/>
        <v>PV27</v>
      </c>
      <c r="F1329" s="37" t="s">
        <v>327</v>
      </c>
      <c r="G1329" s="37" t="str">
        <f>'27'!$C$10</f>
        <v xml:space="preserve"> </v>
      </c>
      <c r="H1329" s="37">
        <f>VLOOKUP($C1329,'27'!$A$19:$O$300,2,FALSE)</f>
        <v>0</v>
      </c>
      <c r="I1329" s="47">
        <f>'27'!$C$11</f>
        <v>0</v>
      </c>
      <c r="J1329" s="37">
        <v>0</v>
      </c>
      <c r="K1329" s="37">
        <f>VLOOKUP($C1329,'27'!$A$19:$O$300,15,FALSE)</f>
        <v>0</v>
      </c>
      <c r="L1329" s="37">
        <f>VLOOKUP($C1329,'27'!$A$19:$O$300,14,FALSE)</f>
        <v>0</v>
      </c>
      <c r="M1329" s="37">
        <f>VLOOKUP($C1329,'27'!$A$19:$O$300,13,FALSE)</f>
        <v>0</v>
      </c>
      <c r="N1329" s="37">
        <f t="shared" si="63"/>
        <v>0</v>
      </c>
      <c r="O1329" s="37">
        <f>'27'!$L$39</f>
        <v>0</v>
      </c>
      <c r="P1329" s="37" t="str">
        <f>VLOOKUP($C1329,'27'!$A$19:$P$300,16,FALSE)</f>
        <v xml:space="preserve"> </v>
      </c>
      <c r="Q1329" s="37">
        <f>'27'!$K$39</f>
        <v>0</v>
      </c>
    </row>
    <row r="1330" spans="1:17" x14ac:dyDescent="0.25">
      <c r="A1330" s="46">
        <f t="shared" si="64"/>
        <v>27</v>
      </c>
      <c r="C1330" s="37" t="str">
        <f>'27'!$A$40</f>
        <v xml:space="preserve"> </v>
      </c>
      <c r="E1330" s="37" t="str">
        <f t="shared" si="62"/>
        <v>PV27</v>
      </c>
      <c r="F1330" s="37" t="s">
        <v>327</v>
      </c>
      <c r="G1330" s="37" t="str">
        <f>'27'!$C$10</f>
        <v xml:space="preserve"> </v>
      </c>
      <c r="H1330" s="37">
        <f>VLOOKUP($C1330,'27'!$A$19:$O$300,2,FALSE)</f>
        <v>0</v>
      </c>
      <c r="I1330" s="47">
        <f>'27'!$C$11</f>
        <v>0</v>
      </c>
      <c r="J1330" s="37">
        <v>0</v>
      </c>
      <c r="K1330" s="37">
        <f>VLOOKUP($C1330,'27'!$A$19:$O$300,15,FALSE)</f>
        <v>0</v>
      </c>
      <c r="L1330" s="37">
        <f>VLOOKUP($C1330,'27'!$A$19:$O$300,14,FALSE)</f>
        <v>0</v>
      </c>
      <c r="M1330" s="37">
        <f>VLOOKUP($C1330,'27'!$A$19:$O$300,13,FALSE)</f>
        <v>0</v>
      </c>
      <c r="N1330" s="37">
        <f t="shared" si="63"/>
        <v>0</v>
      </c>
      <c r="O1330" s="37">
        <f>'27'!$L$40</f>
        <v>0</v>
      </c>
      <c r="P1330" s="37" t="str">
        <f>VLOOKUP($C1330,'27'!$A$19:$P$300,16,FALSE)</f>
        <v xml:space="preserve"> </v>
      </c>
      <c r="Q1330" s="37">
        <f>'27'!$K$40</f>
        <v>0</v>
      </c>
    </row>
    <row r="1331" spans="1:17" x14ac:dyDescent="0.25">
      <c r="A1331" s="46">
        <f t="shared" si="64"/>
        <v>27</v>
      </c>
      <c r="C1331" s="37" t="str">
        <f>'27'!$A$41</f>
        <v xml:space="preserve"> </v>
      </c>
      <c r="E1331" s="37" t="str">
        <f t="shared" si="62"/>
        <v>PV27</v>
      </c>
      <c r="F1331" s="37" t="s">
        <v>327</v>
      </c>
      <c r="G1331" s="37" t="str">
        <f>'27'!$C$10</f>
        <v xml:space="preserve"> </v>
      </c>
      <c r="H1331" s="37">
        <f>VLOOKUP($C1331,'27'!$A$19:$O$300,2,FALSE)</f>
        <v>0</v>
      </c>
      <c r="I1331" s="47">
        <f>'27'!$C$11</f>
        <v>0</v>
      </c>
      <c r="J1331" s="37">
        <v>0</v>
      </c>
      <c r="K1331" s="37">
        <f>VLOOKUP($C1331,'27'!$A$19:$O$300,15,FALSE)</f>
        <v>0</v>
      </c>
      <c r="L1331" s="37">
        <f>VLOOKUP($C1331,'27'!$A$19:$O$300,14,FALSE)</f>
        <v>0</v>
      </c>
      <c r="M1331" s="37">
        <f>VLOOKUP($C1331,'27'!$A$19:$O$300,13,FALSE)</f>
        <v>0</v>
      </c>
      <c r="N1331" s="37">
        <f t="shared" si="63"/>
        <v>0</v>
      </c>
      <c r="O1331" s="37">
        <f>'27'!$L$41</f>
        <v>0</v>
      </c>
      <c r="P1331" s="37" t="str">
        <f>VLOOKUP($C1331,'27'!$A$19:$P$300,16,FALSE)</f>
        <v xml:space="preserve"> </v>
      </c>
      <c r="Q1331" s="37">
        <f>'27'!$K$41</f>
        <v>0</v>
      </c>
    </row>
    <row r="1332" spans="1:17" x14ac:dyDescent="0.25">
      <c r="A1332" s="46">
        <f t="shared" si="64"/>
        <v>27</v>
      </c>
      <c r="C1332" s="37" t="str">
        <f>'27'!$A$42</f>
        <v xml:space="preserve"> </v>
      </c>
      <c r="E1332" s="37" t="str">
        <f t="shared" si="62"/>
        <v>PV27</v>
      </c>
      <c r="F1332" s="37" t="s">
        <v>327</v>
      </c>
      <c r="G1332" s="37" t="str">
        <f>'27'!$C$10</f>
        <v xml:space="preserve"> </v>
      </c>
      <c r="H1332" s="37">
        <f>VLOOKUP($C1332,'27'!$A$19:$O$300,2,FALSE)</f>
        <v>0</v>
      </c>
      <c r="I1332" s="47">
        <f>'27'!$C$11</f>
        <v>0</v>
      </c>
      <c r="J1332" s="37">
        <v>0</v>
      </c>
      <c r="K1332" s="37">
        <f>VLOOKUP($C1332,'27'!$A$19:$O$300,15,FALSE)</f>
        <v>0</v>
      </c>
      <c r="L1332" s="37">
        <f>VLOOKUP($C1332,'27'!$A$19:$O$300,14,FALSE)</f>
        <v>0</v>
      </c>
      <c r="M1332" s="37">
        <f>VLOOKUP($C1332,'27'!$A$19:$O$300,13,FALSE)</f>
        <v>0</v>
      </c>
      <c r="N1332" s="37">
        <f t="shared" si="63"/>
        <v>0</v>
      </c>
      <c r="O1332" s="37">
        <f>'27'!$L$42</f>
        <v>0</v>
      </c>
      <c r="P1332" s="37" t="str">
        <f>VLOOKUP($C1332,'27'!$A$19:$P$300,16,FALSE)</f>
        <v xml:space="preserve"> </v>
      </c>
      <c r="Q1332" s="37">
        <f>'27'!$K$42</f>
        <v>0</v>
      </c>
    </row>
    <row r="1333" spans="1:17" x14ac:dyDescent="0.25">
      <c r="A1333" s="46">
        <f t="shared" si="64"/>
        <v>27</v>
      </c>
      <c r="C1333" s="37" t="str">
        <f>'27'!$A$43</f>
        <v xml:space="preserve"> </v>
      </c>
      <c r="E1333" s="37" t="str">
        <f t="shared" si="62"/>
        <v>PV27</v>
      </c>
      <c r="F1333" s="37" t="s">
        <v>327</v>
      </c>
      <c r="G1333" s="37" t="str">
        <f>'27'!$C$10</f>
        <v xml:space="preserve"> </v>
      </c>
      <c r="H1333" s="37">
        <f>VLOOKUP($C1333,'27'!$A$19:$O$300,2,FALSE)</f>
        <v>0</v>
      </c>
      <c r="I1333" s="47">
        <f>'27'!$C$11</f>
        <v>0</v>
      </c>
      <c r="J1333" s="37">
        <v>0</v>
      </c>
      <c r="K1333" s="37">
        <f>VLOOKUP($C1333,'27'!$A$19:$O$300,15,FALSE)</f>
        <v>0</v>
      </c>
      <c r="L1333" s="37">
        <f>VLOOKUP($C1333,'27'!$A$19:$O$300,14,FALSE)</f>
        <v>0</v>
      </c>
      <c r="M1333" s="37">
        <f>VLOOKUP($C1333,'27'!$A$19:$O$300,13,FALSE)</f>
        <v>0</v>
      </c>
      <c r="N1333" s="37">
        <f t="shared" si="63"/>
        <v>0</v>
      </c>
      <c r="O1333" s="37">
        <f>'27'!$L$43</f>
        <v>0</v>
      </c>
      <c r="P1333" s="37" t="str">
        <f>VLOOKUP($C1333,'27'!$A$19:$P$300,16,FALSE)</f>
        <v xml:space="preserve"> </v>
      </c>
      <c r="Q1333" s="37">
        <f>'27'!$K$43</f>
        <v>0</v>
      </c>
    </row>
    <row r="1334" spans="1:17" x14ac:dyDescent="0.25">
      <c r="A1334" s="46">
        <f t="shared" si="64"/>
        <v>27</v>
      </c>
      <c r="C1334" s="37" t="str">
        <f>'27'!$A$44</f>
        <v xml:space="preserve"> </v>
      </c>
      <c r="E1334" s="37" t="str">
        <f t="shared" si="62"/>
        <v>PV27</v>
      </c>
      <c r="F1334" s="37" t="s">
        <v>327</v>
      </c>
      <c r="G1334" s="37" t="str">
        <f>'27'!$C$10</f>
        <v xml:space="preserve"> </v>
      </c>
      <c r="H1334" s="37">
        <f>VLOOKUP($C1334,'27'!$A$19:$O$300,2,FALSE)</f>
        <v>0</v>
      </c>
      <c r="I1334" s="47">
        <f>'27'!$C$11</f>
        <v>0</v>
      </c>
      <c r="J1334" s="37">
        <v>0</v>
      </c>
      <c r="K1334" s="37">
        <f>VLOOKUP($C1334,'27'!$A$19:$O$300,15,FALSE)</f>
        <v>0</v>
      </c>
      <c r="L1334" s="37">
        <f>VLOOKUP($C1334,'27'!$A$19:$O$300,14,FALSE)</f>
        <v>0</v>
      </c>
      <c r="M1334" s="37">
        <f>VLOOKUP($C1334,'27'!$A$19:$O$300,13,FALSE)</f>
        <v>0</v>
      </c>
      <c r="N1334" s="37">
        <f t="shared" si="63"/>
        <v>0</v>
      </c>
      <c r="O1334" s="37">
        <f>'27'!$L$44</f>
        <v>0</v>
      </c>
      <c r="P1334" s="37" t="str">
        <f>VLOOKUP($C1334,'27'!$A$19:$P$300,16,FALSE)</f>
        <v xml:space="preserve"> </v>
      </c>
      <c r="Q1334" s="37">
        <f>'27'!$K$44</f>
        <v>0</v>
      </c>
    </row>
    <row r="1335" spans="1:17" x14ac:dyDescent="0.25">
      <c r="A1335" s="46">
        <f t="shared" si="64"/>
        <v>27</v>
      </c>
      <c r="C1335" s="37" t="str">
        <f>'27'!$A$45</f>
        <v xml:space="preserve"> </v>
      </c>
      <c r="E1335" s="37" t="str">
        <f t="shared" si="62"/>
        <v>PV27</v>
      </c>
      <c r="F1335" s="37" t="s">
        <v>327</v>
      </c>
      <c r="G1335" s="37" t="str">
        <f>'27'!$C$10</f>
        <v xml:space="preserve"> </v>
      </c>
      <c r="H1335" s="37">
        <f>VLOOKUP($C1335,'27'!$A$19:$O$300,2,FALSE)</f>
        <v>0</v>
      </c>
      <c r="I1335" s="47">
        <f>'27'!$C$11</f>
        <v>0</v>
      </c>
      <c r="J1335" s="37">
        <v>0</v>
      </c>
      <c r="K1335" s="37">
        <f>VLOOKUP($C1335,'27'!$A$19:$O$300,15,FALSE)</f>
        <v>0</v>
      </c>
      <c r="L1335" s="37">
        <f>VLOOKUP($C1335,'27'!$A$19:$O$300,14,FALSE)</f>
        <v>0</v>
      </c>
      <c r="M1335" s="37">
        <f>VLOOKUP($C1335,'27'!$A$19:$O$300,13,FALSE)</f>
        <v>0</v>
      </c>
      <c r="N1335" s="37">
        <f t="shared" si="63"/>
        <v>0</v>
      </c>
      <c r="O1335" s="37">
        <f>'27'!$L$45</f>
        <v>0</v>
      </c>
      <c r="P1335" s="37" t="str">
        <f>VLOOKUP($C1335,'27'!$A$19:$P$300,16,FALSE)</f>
        <v xml:space="preserve"> </v>
      </c>
      <c r="Q1335" s="37">
        <f>'27'!$K$45</f>
        <v>0</v>
      </c>
    </row>
    <row r="1336" spans="1:17" x14ac:dyDescent="0.25">
      <c r="A1336" s="46">
        <f t="shared" si="64"/>
        <v>27</v>
      </c>
      <c r="C1336" s="37" t="str">
        <f>'27'!$A$46</f>
        <v xml:space="preserve"> </v>
      </c>
      <c r="E1336" s="37" t="str">
        <f t="shared" si="62"/>
        <v>PV27</v>
      </c>
      <c r="F1336" s="37" t="s">
        <v>327</v>
      </c>
      <c r="G1336" s="37" t="str">
        <f>'27'!$C$10</f>
        <v xml:space="preserve"> </v>
      </c>
      <c r="H1336" s="37">
        <f>VLOOKUP($C1336,'27'!$A$19:$O$300,2,FALSE)</f>
        <v>0</v>
      </c>
      <c r="I1336" s="47">
        <f>'27'!$C$11</f>
        <v>0</v>
      </c>
      <c r="J1336" s="37">
        <v>0</v>
      </c>
      <c r="K1336" s="37">
        <f>VLOOKUP($C1336,'27'!$A$19:$O$300,15,FALSE)</f>
        <v>0</v>
      </c>
      <c r="L1336" s="37">
        <f>VLOOKUP($C1336,'27'!$A$19:$O$300,14,FALSE)</f>
        <v>0</v>
      </c>
      <c r="M1336" s="37">
        <f>VLOOKUP($C1336,'27'!$A$19:$O$300,13,FALSE)</f>
        <v>0</v>
      </c>
      <c r="N1336" s="37">
        <f t="shared" si="63"/>
        <v>0</v>
      </c>
      <c r="O1336" s="37">
        <f>'27'!$L$46</f>
        <v>0</v>
      </c>
      <c r="P1336" s="37" t="str">
        <f>VLOOKUP($C1336,'27'!$A$19:$P$300,16,FALSE)</f>
        <v xml:space="preserve"> </v>
      </c>
      <c r="Q1336" s="37">
        <f>'27'!$K$46</f>
        <v>0</v>
      </c>
    </row>
    <row r="1337" spans="1:17" x14ac:dyDescent="0.25">
      <c r="A1337" s="46">
        <f t="shared" si="64"/>
        <v>27</v>
      </c>
      <c r="C1337" s="37" t="str">
        <f>'27'!$A$47</f>
        <v xml:space="preserve"> </v>
      </c>
      <c r="E1337" s="37" t="str">
        <f t="shared" si="62"/>
        <v>PV27</v>
      </c>
      <c r="F1337" s="37" t="s">
        <v>327</v>
      </c>
      <c r="G1337" s="37" t="str">
        <f>'27'!$C$10</f>
        <v xml:space="preserve"> </v>
      </c>
      <c r="H1337" s="37">
        <f>VLOOKUP($C1337,'27'!$A$19:$O$300,2,FALSE)</f>
        <v>0</v>
      </c>
      <c r="I1337" s="47">
        <f>'27'!$C$11</f>
        <v>0</v>
      </c>
      <c r="J1337" s="37">
        <v>0</v>
      </c>
      <c r="K1337" s="37">
        <f>VLOOKUP($C1337,'27'!$A$19:$O$300,15,FALSE)</f>
        <v>0</v>
      </c>
      <c r="L1337" s="37">
        <f>VLOOKUP($C1337,'27'!$A$19:$O$300,14,FALSE)</f>
        <v>0</v>
      </c>
      <c r="M1337" s="37">
        <f>VLOOKUP($C1337,'27'!$A$19:$O$300,13,FALSE)</f>
        <v>0</v>
      </c>
      <c r="N1337" s="37">
        <f t="shared" si="63"/>
        <v>0</v>
      </c>
      <c r="O1337" s="37">
        <f>'27'!$L$47</f>
        <v>0</v>
      </c>
      <c r="P1337" s="37" t="str">
        <f>VLOOKUP($C1337,'27'!$A$19:$P$300,16,FALSE)</f>
        <v xml:space="preserve"> </v>
      </c>
      <c r="Q1337" s="37">
        <f>'27'!$K$47</f>
        <v>0</v>
      </c>
    </row>
    <row r="1338" spans="1:17" x14ac:dyDescent="0.25">
      <c r="A1338" s="46">
        <f t="shared" si="64"/>
        <v>27</v>
      </c>
      <c r="C1338" s="37" t="str">
        <f>'27'!$A$48</f>
        <v xml:space="preserve"> </v>
      </c>
      <c r="E1338" s="37" t="str">
        <f t="shared" si="62"/>
        <v>PV27</v>
      </c>
      <c r="F1338" s="37" t="s">
        <v>327</v>
      </c>
      <c r="G1338" s="37" t="str">
        <f>'27'!$C$10</f>
        <v xml:space="preserve"> </v>
      </c>
      <c r="H1338" s="37">
        <f>VLOOKUP($C1338,'27'!$A$19:$O$300,2,FALSE)</f>
        <v>0</v>
      </c>
      <c r="I1338" s="47">
        <f>'27'!$C$11</f>
        <v>0</v>
      </c>
      <c r="J1338" s="37">
        <v>0</v>
      </c>
      <c r="K1338" s="37">
        <f>VLOOKUP($C1338,'27'!$A$19:$O$300,15,FALSE)</f>
        <v>0</v>
      </c>
      <c r="L1338" s="37">
        <f>VLOOKUP($C1338,'27'!$A$19:$O$300,14,FALSE)</f>
        <v>0</v>
      </c>
      <c r="M1338" s="37">
        <f>VLOOKUP($C1338,'27'!$A$19:$O$300,13,FALSE)</f>
        <v>0</v>
      </c>
      <c r="N1338" s="37">
        <f t="shared" si="63"/>
        <v>0</v>
      </c>
      <c r="O1338" s="37">
        <f>'27'!$L$48</f>
        <v>0</v>
      </c>
      <c r="P1338" s="37" t="str">
        <f>VLOOKUP($C1338,'27'!$A$19:$P$300,16,FALSE)</f>
        <v xml:space="preserve"> </v>
      </c>
      <c r="Q1338" s="37">
        <f>'27'!$K$48</f>
        <v>0</v>
      </c>
    </row>
    <row r="1339" spans="1:17" x14ac:dyDescent="0.25">
      <c r="A1339" s="46">
        <f t="shared" si="64"/>
        <v>27</v>
      </c>
      <c r="C1339" s="37" t="str">
        <f>'27'!$A$49</f>
        <v xml:space="preserve"> </v>
      </c>
      <c r="E1339" s="37" t="str">
        <f t="shared" si="62"/>
        <v>PV27</v>
      </c>
      <c r="F1339" s="37" t="s">
        <v>327</v>
      </c>
      <c r="G1339" s="37" t="str">
        <f>'27'!$C$10</f>
        <v xml:space="preserve"> </v>
      </c>
      <c r="H1339" s="37">
        <f>VLOOKUP($C1339,'27'!$A$19:$O$300,2,FALSE)</f>
        <v>0</v>
      </c>
      <c r="I1339" s="47">
        <f>'27'!$C$11</f>
        <v>0</v>
      </c>
      <c r="J1339" s="37">
        <v>0</v>
      </c>
      <c r="K1339" s="37">
        <f>VLOOKUP($C1339,'27'!$A$19:$O$300,15,FALSE)</f>
        <v>0</v>
      </c>
      <c r="L1339" s="37">
        <f>VLOOKUP($C1339,'27'!$A$19:$O$300,14,FALSE)</f>
        <v>0</v>
      </c>
      <c r="M1339" s="37">
        <f>VLOOKUP($C1339,'27'!$A$19:$O$300,13,FALSE)</f>
        <v>0</v>
      </c>
      <c r="N1339" s="37">
        <f t="shared" si="63"/>
        <v>0</v>
      </c>
      <c r="O1339" s="37">
        <f>'27'!$L$49</f>
        <v>0</v>
      </c>
      <c r="P1339" s="37" t="str">
        <f>VLOOKUP($C1339,'27'!$A$19:$P$300,16,FALSE)</f>
        <v xml:space="preserve"> </v>
      </c>
      <c r="Q1339" s="37">
        <f>'27'!$K$49</f>
        <v>0</v>
      </c>
    </row>
    <row r="1340" spans="1:17" x14ac:dyDescent="0.25">
      <c r="A1340" s="46">
        <f t="shared" si="64"/>
        <v>27</v>
      </c>
      <c r="C1340" s="37" t="str">
        <f>'27'!$A$50</f>
        <v xml:space="preserve"> </v>
      </c>
      <c r="E1340" s="37" t="str">
        <f t="shared" si="62"/>
        <v>PV27</v>
      </c>
      <c r="F1340" s="37" t="s">
        <v>327</v>
      </c>
      <c r="G1340" s="37" t="str">
        <f>'27'!$C$10</f>
        <v xml:space="preserve"> </v>
      </c>
      <c r="H1340" s="37">
        <f>VLOOKUP($C1340,'27'!$A$19:$O$300,2,FALSE)</f>
        <v>0</v>
      </c>
      <c r="I1340" s="47">
        <f>'27'!$C$11</f>
        <v>0</v>
      </c>
      <c r="J1340" s="37">
        <v>0</v>
      </c>
      <c r="K1340" s="37">
        <f>VLOOKUP($C1340,'27'!$A$19:$O$300,15,FALSE)</f>
        <v>0</v>
      </c>
      <c r="L1340" s="37">
        <f>VLOOKUP($C1340,'27'!$A$19:$O$300,14,FALSE)</f>
        <v>0</v>
      </c>
      <c r="M1340" s="37">
        <f>VLOOKUP($C1340,'27'!$A$19:$O$300,13,FALSE)</f>
        <v>0</v>
      </c>
      <c r="N1340" s="37">
        <f t="shared" si="63"/>
        <v>0</v>
      </c>
      <c r="O1340" s="37">
        <f>'27'!$L$50</f>
        <v>0</v>
      </c>
      <c r="P1340" s="37" t="str">
        <f>VLOOKUP($C1340,'27'!$A$19:$P$300,16,FALSE)</f>
        <v xml:space="preserve"> </v>
      </c>
      <c r="Q1340" s="37">
        <f>'27'!$K$50</f>
        <v>0</v>
      </c>
    </row>
    <row r="1341" spans="1:17" x14ac:dyDescent="0.25">
      <c r="A1341" s="46">
        <f t="shared" si="64"/>
        <v>27</v>
      </c>
      <c r="C1341" s="37" t="str">
        <f>'27'!$A$51</f>
        <v xml:space="preserve"> </v>
      </c>
      <c r="E1341" s="37" t="str">
        <f t="shared" si="62"/>
        <v>PV27</v>
      </c>
      <c r="F1341" s="37" t="s">
        <v>327</v>
      </c>
      <c r="G1341" s="37" t="str">
        <f>'27'!$C$10</f>
        <v xml:space="preserve"> </v>
      </c>
      <c r="H1341" s="37">
        <f>VLOOKUP($C1341,'27'!$A$19:$O$300,2,FALSE)</f>
        <v>0</v>
      </c>
      <c r="I1341" s="47">
        <f>'27'!$C$11</f>
        <v>0</v>
      </c>
      <c r="J1341" s="37">
        <v>0</v>
      </c>
      <c r="K1341" s="37">
        <f>VLOOKUP($C1341,'27'!$A$19:$O$300,15,FALSE)</f>
        <v>0</v>
      </c>
      <c r="L1341" s="37">
        <f>VLOOKUP($C1341,'27'!$A$19:$O$300,14,FALSE)</f>
        <v>0</v>
      </c>
      <c r="M1341" s="37">
        <f>VLOOKUP($C1341,'27'!$A$19:$O$300,13,FALSE)</f>
        <v>0</v>
      </c>
      <c r="N1341" s="37">
        <f t="shared" si="63"/>
        <v>0</v>
      </c>
      <c r="O1341" s="37">
        <f>'27'!$L$51</f>
        <v>0</v>
      </c>
      <c r="P1341" s="37" t="str">
        <f>VLOOKUP($C1341,'27'!$A$19:$P$300,16,FALSE)</f>
        <v xml:space="preserve"> </v>
      </c>
      <c r="Q1341" s="37">
        <f>'27'!$K$51</f>
        <v>0</v>
      </c>
    </row>
    <row r="1342" spans="1:17" x14ac:dyDescent="0.25">
      <c r="A1342" s="46">
        <f t="shared" si="64"/>
        <v>27</v>
      </c>
      <c r="C1342" s="37" t="str">
        <f>'27'!$A$52</f>
        <v xml:space="preserve"> </v>
      </c>
      <c r="E1342" s="37" t="str">
        <f t="shared" si="62"/>
        <v>PV27</v>
      </c>
      <c r="F1342" s="37" t="s">
        <v>327</v>
      </c>
      <c r="G1342" s="37" t="str">
        <f>'27'!$C$10</f>
        <v xml:space="preserve"> </v>
      </c>
      <c r="H1342" s="37">
        <f>VLOOKUP($C1342,'27'!$A$19:$O$300,2,FALSE)</f>
        <v>0</v>
      </c>
      <c r="I1342" s="47">
        <f>'27'!$C$11</f>
        <v>0</v>
      </c>
      <c r="J1342" s="37">
        <v>0</v>
      </c>
      <c r="K1342" s="37">
        <f>VLOOKUP($C1342,'27'!$A$19:$O$300,15,FALSE)</f>
        <v>0</v>
      </c>
      <c r="L1342" s="37">
        <f>VLOOKUP($C1342,'27'!$A$19:$O$300,14,FALSE)</f>
        <v>0</v>
      </c>
      <c r="M1342" s="37">
        <f>VLOOKUP($C1342,'27'!$A$19:$O$300,13,FALSE)</f>
        <v>0</v>
      </c>
      <c r="N1342" s="37">
        <f t="shared" si="63"/>
        <v>0</v>
      </c>
      <c r="O1342" s="37">
        <f>'27'!$L$52</f>
        <v>0</v>
      </c>
      <c r="P1342" s="37" t="str">
        <f>VLOOKUP($C1342,'27'!$A$19:$P$300,16,FALSE)</f>
        <v xml:space="preserve"> </v>
      </c>
      <c r="Q1342" s="37">
        <f>'27'!$K$52</f>
        <v>0</v>
      </c>
    </row>
    <row r="1343" spans="1:17" x14ac:dyDescent="0.25">
      <c r="A1343" s="46">
        <f t="shared" si="64"/>
        <v>27</v>
      </c>
      <c r="C1343" s="37" t="str">
        <f>'27'!$A$53</f>
        <v xml:space="preserve"> </v>
      </c>
      <c r="E1343" s="37" t="str">
        <f t="shared" si="62"/>
        <v>PV27</v>
      </c>
      <c r="F1343" s="37" t="s">
        <v>327</v>
      </c>
      <c r="G1343" s="37" t="str">
        <f>'27'!$C$10</f>
        <v xml:space="preserve"> </v>
      </c>
      <c r="H1343" s="37">
        <f>VLOOKUP($C1343,'27'!$A$19:$O$300,2,FALSE)</f>
        <v>0</v>
      </c>
      <c r="I1343" s="47">
        <f>'27'!$C$11</f>
        <v>0</v>
      </c>
      <c r="J1343" s="37">
        <v>0</v>
      </c>
      <c r="K1343" s="37">
        <f>VLOOKUP($C1343,'27'!$A$19:$O$300,15,FALSE)</f>
        <v>0</v>
      </c>
      <c r="L1343" s="37">
        <f>VLOOKUP($C1343,'27'!$A$19:$O$300,14,FALSE)</f>
        <v>0</v>
      </c>
      <c r="M1343" s="37">
        <f>VLOOKUP($C1343,'27'!$A$19:$O$300,13,FALSE)</f>
        <v>0</v>
      </c>
      <c r="N1343" s="37">
        <f t="shared" si="63"/>
        <v>0</v>
      </c>
      <c r="O1343" s="37">
        <f>'27'!$L$53</f>
        <v>0</v>
      </c>
      <c r="P1343" s="37" t="str">
        <f>VLOOKUP($C1343,'27'!$A$19:$P$300,16,FALSE)</f>
        <v xml:space="preserve"> </v>
      </c>
      <c r="Q1343" s="37">
        <f>'27'!$K$53</f>
        <v>0</v>
      </c>
    </row>
    <row r="1344" spans="1:17" x14ac:dyDescent="0.25">
      <c r="A1344" s="46">
        <f t="shared" si="64"/>
        <v>27</v>
      </c>
      <c r="C1344" s="37" t="str">
        <f>'27'!$A$54</f>
        <v xml:space="preserve"> </v>
      </c>
      <c r="E1344" s="37" t="str">
        <f t="shared" si="62"/>
        <v>PV27</v>
      </c>
      <c r="F1344" s="37" t="s">
        <v>327</v>
      </c>
      <c r="G1344" s="37" t="str">
        <f>'27'!$C$10</f>
        <v xml:space="preserve"> </v>
      </c>
      <c r="H1344" s="37">
        <f>VLOOKUP($C1344,'27'!$A$19:$O$300,2,FALSE)</f>
        <v>0</v>
      </c>
      <c r="I1344" s="47">
        <f>'27'!$C$11</f>
        <v>0</v>
      </c>
      <c r="J1344" s="37">
        <v>0</v>
      </c>
      <c r="K1344" s="37">
        <f>VLOOKUP($C1344,'27'!$A$19:$O$300,15,FALSE)</f>
        <v>0</v>
      </c>
      <c r="L1344" s="37">
        <f>VLOOKUP($C1344,'27'!$A$19:$O$300,14,FALSE)</f>
        <v>0</v>
      </c>
      <c r="M1344" s="37">
        <f>VLOOKUP($C1344,'27'!$A$19:$O$300,13,FALSE)</f>
        <v>0</v>
      </c>
      <c r="N1344" s="37">
        <f t="shared" si="63"/>
        <v>0</v>
      </c>
      <c r="O1344" s="37">
        <f>'27'!$L$54</f>
        <v>0</v>
      </c>
      <c r="P1344" s="37" t="str">
        <f>VLOOKUP($C1344,'27'!$A$19:$P$300,16,FALSE)</f>
        <v xml:space="preserve"> </v>
      </c>
      <c r="Q1344" s="37">
        <f>'27'!$K$54</f>
        <v>0</v>
      </c>
    </row>
    <row r="1345" spans="1:17" x14ac:dyDescent="0.25">
      <c r="A1345" s="46">
        <f t="shared" si="64"/>
        <v>27</v>
      </c>
      <c r="C1345" s="37" t="str">
        <f>'27'!$A$55</f>
        <v xml:space="preserve"> </v>
      </c>
      <c r="E1345" s="37" t="str">
        <f t="shared" si="62"/>
        <v>PV27</v>
      </c>
      <c r="F1345" s="37" t="s">
        <v>327</v>
      </c>
      <c r="G1345" s="37" t="str">
        <f>'27'!$C$10</f>
        <v xml:space="preserve"> </v>
      </c>
      <c r="H1345" s="37">
        <f>VLOOKUP($C1345,'27'!$A$19:$O$300,2,FALSE)</f>
        <v>0</v>
      </c>
      <c r="I1345" s="47">
        <f>'27'!$C$11</f>
        <v>0</v>
      </c>
      <c r="J1345" s="37">
        <v>0</v>
      </c>
      <c r="K1345" s="37">
        <f>VLOOKUP($C1345,'27'!$A$19:$O$300,15,FALSE)</f>
        <v>0</v>
      </c>
      <c r="L1345" s="37">
        <f>VLOOKUP($C1345,'27'!$A$19:$O$300,14,FALSE)</f>
        <v>0</v>
      </c>
      <c r="M1345" s="37">
        <f>VLOOKUP($C1345,'27'!$A$19:$O$300,13,FALSE)</f>
        <v>0</v>
      </c>
      <c r="N1345" s="37">
        <f t="shared" si="63"/>
        <v>0</v>
      </c>
      <c r="O1345" s="37">
        <f>'27'!$L$55</f>
        <v>0</v>
      </c>
      <c r="P1345" s="37" t="str">
        <f>VLOOKUP($C1345,'27'!$A$19:$P$300,16,FALSE)</f>
        <v xml:space="preserve"> </v>
      </c>
      <c r="Q1345" s="37">
        <f>'27'!$K$55</f>
        <v>0</v>
      </c>
    </row>
    <row r="1346" spans="1:17" x14ac:dyDescent="0.25">
      <c r="A1346" s="46">
        <f t="shared" si="64"/>
        <v>27</v>
      </c>
      <c r="C1346" s="37" t="str">
        <f>'27'!$A$56</f>
        <v xml:space="preserve"> </v>
      </c>
      <c r="E1346" s="37" t="str">
        <f t="shared" si="62"/>
        <v>PV27</v>
      </c>
      <c r="F1346" s="37" t="s">
        <v>327</v>
      </c>
      <c r="G1346" s="37" t="str">
        <f>'27'!$C$10</f>
        <v xml:space="preserve"> </v>
      </c>
      <c r="H1346" s="37">
        <f>VLOOKUP($C1346,'27'!$A$19:$O$300,2,FALSE)</f>
        <v>0</v>
      </c>
      <c r="I1346" s="47">
        <f>'27'!$C$11</f>
        <v>0</v>
      </c>
      <c r="J1346" s="37">
        <v>0</v>
      </c>
      <c r="K1346" s="37">
        <f>VLOOKUP($C1346,'27'!$A$19:$O$300,15,FALSE)</f>
        <v>0</v>
      </c>
      <c r="L1346" s="37">
        <f>VLOOKUP($C1346,'27'!$A$19:$O$300,14,FALSE)</f>
        <v>0</v>
      </c>
      <c r="M1346" s="37">
        <f>VLOOKUP($C1346,'27'!$A$19:$O$300,13,FALSE)</f>
        <v>0</v>
      </c>
      <c r="N1346" s="37">
        <f t="shared" si="63"/>
        <v>0</v>
      </c>
      <c r="O1346" s="37">
        <f>'27'!$L$56</f>
        <v>0</v>
      </c>
      <c r="P1346" s="37" t="str">
        <f>VLOOKUP($C1346,'27'!$A$19:$P$300,16,FALSE)</f>
        <v xml:space="preserve"> </v>
      </c>
      <c r="Q1346" s="37">
        <f>'27'!$K$56</f>
        <v>0</v>
      </c>
    </row>
    <row r="1347" spans="1:17" x14ac:dyDescent="0.25">
      <c r="A1347" s="46">
        <f t="shared" si="64"/>
        <v>27</v>
      </c>
      <c r="C1347" s="37" t="str">
        <f>'27'!$A$57</f>
        <v xml:space="preserve"> </v>
      </c>
      <c r="E1347" s="37" t="str">
        <f t="shared" si="62"/>
        <v>PV27</v>
      </c>
      <c r="F1347" s="37" t="s">
        <v>327</v>
      </c>
      <c r="G1347" s="37" t="str">
        <f>'27'!$C$10</f>
        <v xml:space="preserve"> </v>
      </c>
      <c r="H1347" s="37">
        <f>VLOOKUP($C1347,'27'!$A$19:$O$300,2,FALSE)</f>
        <v>0</v>
      </c>
      <c r="I1347" s="47">
        <f>'27'!$C$11</f>
        <v>0</v>
      </c>
      <c r="J1347" s="37">
        <v>0</v>
      </c>
      <c r="K1347" s="37">
        <f>VLOOKUP($C1347,'27'!$A$19:$O$300,15,FALSE)</f>
        <v>0</v>
      </c>
      <c r="L1347" s="37">
        <f>VLOOKUP($C1347,'27'!$A$19:$O$300,14,FALSE)</f>
        <v>0</v>
      </c>
      <c r="M1347" s="37">
        <f>VLOOKUP($C1347,'27'!$A$19:$O$300,13,FALSE)</f>
        <v>0</v>
      </c>
      <c r="N1347" s="37">
        <f t="shared" si="63"/>
        <v>0</v>
      </c>
      <c r="O1347" s="37">
        <f>'27'!$L$57</f>
        <v>0</v>
      </c>
      <c r="P1347" s="37" t="str">
        <f>VLOOKUP($C1347,'27'!$A$19:$P$300,16,FALSE)</f>
        <v xml:space="preserve"> </v>
      </c>
      <c r="Q1347" s="37">
        <f>'27'!$K$57</f>
        <v>0</v>
      </c>
    </row>
    <row r="1348" spans="1:17" x14ac:dyDescent="0.25">
      <c r="A1348" s="46">
        <f t="shared" si="64"/>
        <v>27</v>
      </c>
      <c r="C1348" s="37" t="str">
        <f>'27'!$A$58</f>
        <v xml:space="preserve"> </v>
      </c>
      <c r="E1348" s="37" t="str">
        <f t="shared" si="62"/>
        <v>PV27</v>
      </c>
      <c r="F1348" s="37" t="s">
        <v>327</v>
      </c>
      <c r="G1348" s="37" t="str">
        <f>'27'!$C$10</f>
        <v xml:space="preserve"> </v>
      </c>
      <c r="H1348" s="37">
        <f>VLOOKUP($C1348,'27'!$A$19:$O$300,2,FALSE)</f>
        <v>0</v>
      </c>
      <c r="I1348" s="47">
        <f>'27'!$C$11</f>
        <v>0</v>
      </c>
      <c r="J1348" s="37">
        <v>0</v>
      </c>
      <c r="K1348" s="37">
        <f>VLOOKUP($C1348,'27'!$A$19:$O$300,15,FALSE)</f>
        <v>0</v>
      </c>
      <c r="L1348" s="37">
        <f>VLOOKUP($C1348,'27'!$A$19:$O$300,14,FALSE)</f>
        <v>0</v>
      </c>
      <c r="M1348" s="37">
        <f>VLOOKUP($C1348,'27'!$A$19:$O$300,13,FALSE)</f>
        <v>0</v>
      </c>
      <c r="N1348" s="37">
        <f t="shared" si="63"/>
        <v>0</v>
      </c>
      <c r="O1348" s="37">
        <f>'27'!$L$58</f>
        <v>0</v>
      </c>
      <c r="P1348" s="37" t="str">
        <f>VLOOKUP($C1348,'27'!$A$19:$P$300,16,FALSE)</f>
        <v xml:space="preserve"> </v>
      </c>
      <c r="Q1348" s="37">
        <f>'27'!$K$58</f>
        <v>0</v>
      </c>
    </row>
    <row r="1349" spans="1:17" x14ac:dyDescent="0.25">
      <c r="A1349" s="46">
        <f t="shared" si="64"/>
        <v>27</v>
      </c>
      <c r="C1349" s="37" t="str">
        <f>'27'!$A$59</f>
        <v xml:space="preserve"> </v>
      </c>
      <c r="E1349" s="37" t="str">
        <f t="shared" si="62"/>
        <v>PV27</v>
      </c>
      <c r="F1349" s="37" t="s">
        <v>327</v>
      </c>
      <c r="G1349" s="37" t="str">
        <f>'27'!$C$10</f>
        <v xml:space="preserve"> </v>
      </c>
      <c r="H1349" s="37">
        <f>VLOOKUP($C1349,'27'!$A$19:$O$300,2,FALSE)</f>
        <v>0</v>
      </c>
      <c r="I1349" s="47">
        <f>'27'!$C$11</f>
        <v>0</v>
      </c>
      <c r="J1349" s="37">
        <v>0</v>
      </c>
      <c r="K1349" s="37">
        <f>VLOOKUP($C1349,'27'!$A$19:$O$300,15,FALSE)</f>
        <v>0</v>
      </c>
      <c r="L1349" s="37">
        <f>VLOOKUP($C1349,'27'!$A$19:$O$300,14,FALSE)</f>
        <v>0</v>
      </c>
      <c r="M1349" s="37">
        <f>VLOOKUP($C1349,'27'!$A$19:$O$300,13,FALSE)</f>
        <v>0</v>
      </c>
      <c r="N1349" s="37">
        <f t="shared" si="63"/>
        <v>0</v>
      </c>
      <c r="O1349" s="37">
        <f>'27'!$L$59</f>
        <v>0</v>
      </c>
      <c r="P1349" s="37" t="str">
        <f>VLOOKUP($C1349,'27'!$A$19:$P$300,16,FALSE)</f>
        <v xml:space="preserve"> </v>
      </c>
      <c r="Q1349" s="37">
        <f>'27'!$K$59</f>
        <v>0</v>
      </c>
    </row>
    <row r="1350" spans="1:17" x14ac:dyDescent="0.25">
      <c r="A1350" s="46">
        <f t="shared" si="64"/>
        <v>27</v>
      </c>
      <c r="C1350" s="37" t="str">
        <f>'27'!$A$60</f>
        <v xml:space="preserve"> </v>
      </c>
      <c r="E1350" s="37" t="str">
        <f t="shared" si="62"/>
        <v>PV27</v>
      </c>
      <c r="F1350" s="37" t="s">
        <v>327</v>
      </c>
      <c r="G1350" s="37" t="str">
        <f>'27'!$C$10</f>
        <v xml:space="preserve"> </v>
      </c>
      <c r="H1350" s="37">
        <f>VLOOKUP($C1350,'27'!$A$19:$O$300,2,FALSE)</f>
        <v>0</v>
      </c>
      <c r="I1350" s="47">
        <f>'27'!$C$11</f>
        <v>0</v>
      </c>
      <c r="J1350" s="37">
        <v>0</v>
      </c>
      <c r="K1350" s="37">
        <f>VLOOKUP($C1350,'27'!$A$19:$O$300,15,FALSE)</f>
        <v>0</v>
      </c>
      <c r="L1350" s="37">
        <f>VLOOKUP($C1350,'27'!$A$19:$O$300,14,FALSE)</f>
        <v>0</v>
      </c>
      <c r="M1350" s="37">
        <f>VLOOKUP($C1350,'27'!$A$19:$O$300,13,FALSE)</f>
        <v>0</v>
      </c>
      <c r="N1350" s="37">
        <f t="shared" si="63"/>
        <v>0</v>
      </c>
      <c r="O1350" s="37">
        <f>'27'!$L$60</f>
        <v>0</v>
      </c>
      <c r="P1350" s="37" t="str">
        <f>VLOOKUP($C1350,'27'!$A$19:$P$300,16,FALSE)</f>
        <v xml:space="preserve"> </v>
      </c>
      <c r="Q1350" s="37">
        <f>'27'!$K$60</f>
        <v>0</v>
      </c>
    </row>
    <row r="1351" spans="1:17" x14ac:dyDescent="0.25">
      <c r="A1351" s="46">
        <f t="shared" si="64"/>
        <v>27</v>
      </c>
      <c r="C1351" s="37" t="str">
        <f>'27'!$A$61</f>
        <v xml:space="preserve"> </v>
      </c>
      <c r="E1351" s="37" t="str">
        <f t="shared" si="62"/>
        <v>PV27</v>
      </c>
      <c r="F1351" s="37" t="s">
        <v>327</v>
      </c>
      <c r="G1351" s="37" t="str">
        <f>'27'!$C$10</f>
        <v xml:space="preserve"> </v>
      </c>
      <c r="H1351" s="37">
        <f>VLOOKUP($C1351,'27'!$A$19:$O$300,2,FALSE)</f>
        <v>0</v>
      </c>
      <c r="I1351" s="47">
        <f>'27'!$C$11</f>
        <v>0</v>
      </c>
      <c r="J1351" s="37">
        <v>0</v>
      </c>
      <c r="K1351" s="37">
        <f>VLOOKUP($C1351,'27'!$A$19:$O$300,15,FALSE)</f>
        <v>0</v>
      </c>
      <c r="L1351" s="37">
        <f>VLOOKUP($C1351,'27'!$A$19:$O$300,14,FALSE)</f>
        <v>0</v>
      </c>
      <c r="M1351" s="37">
        <f>VLOOKUP($C1351,'27'!$A$19:$O$300,13,FALSE)</f>
        <v>0</v>
      </c>
      <c r="N1351" s="37">
        <f t="shared" si="63"/>
        <v>0</v>
      </c>
      <c r="O1351" s="37">
        <f>'27'!$L$61</f>
        <v>0</v>
      </c>
      <c r="P1351" s="37" t="str">
        <f>VLOOKUP($C1351,'27'!$A$19:$P$300,16,FALSE)</f>
        <v xml:space="preserve"> </v>
      </c>
      <c r="Q1351" s="37">
        <f>'27'!$K$61</f>
        <v>0</v>
      </c>
    </row>
    <row r="1352" spans="1:17" x14ac:dyDescent="0.25">
      <c r="A1352" s="46">
        <f t="shared" si="64"/>
        <v>27</v>
      </c>
      <c r="C1352" s="37" t="str">
        <f>'27'!$A$62</f>
        <v xml:space="preserve"> </v>
      </c>
      <c r="E1352" s="37" t="str">
        <f t="shared" si="62"/>
        <v>PV27</v>
      </c>
      <c r="F1352" s="37" t="s">
        <v>327</v>
      </c>
      <c r="G1352" s="37" t="str">
        <f>'27'!$C$10</f>
        <v xml:space="preserve"> </v>
      </c>
      <c r="H1352" s="37">
        <f>VLOOKUP($C1352,'27'!$A$19:$O$300,2,FALSE)</f>
        <v>0</v>
      </c>
      <c r="I1352" s="47">
        <f>'27'!$C$11</f>
        <v>0</v>
      </c>
      <c r="J1352" s="37">
        <v>0</v>
      </c>
      <c r="K1352" s="37">
        <f>VLOOKUP($C1352,'27'!$A$19:$O$300,15,FALSE)</f>
        <v>0</v>
      </c>
      <c r="L1352" s="37">
        <f>VLOOKUP($C1352,'27'!$A$19:$O$300,14,FALSE)</f>
        <v>0</v>
      </c>
      <c r="M1352" s="37">
        <f>VLOOKUP($C1352,'27'!$A$19:$O$300,13,FALSE)</f>
        <v>0</v>
      </c>
      <c r="N1352" s="37">
        <f t="shared" si="63"/>
        <v>0</v>
      </c>
      <c r="O1352" s="37">
        <f>'27'!$L$62</f>
        <v>0</v>
      </c>
      <c r="P1352" s="37" t="str">
        <f>VLOOKUP($C1352,'27'!$A$19:$P$300,16,FALSE)</f>
        <v xml:space="preserve"> </v>
      </c>
      <c r="Q1352" s="37">
        <f>'27'!$K$62</f>
        <v>0</v>
      </c>
    </row>
    <row r="1353" spans="1:17" x14ac:dyDescent="0.25">
      <c r="A1353" s="46">
        <f t="shared" si="64"/>
        <v>27</v>
      </c>
      <c r="C1353" s="37" t="str">
        <f>'27'!$A$63</f>
        <v xml:space="preserve"> </v>
      </c>
      <c r="E1353" s="37" t="str">
        <f t="shared" si="62"/>
        <v>PV27</v>
      </c>
      <c r="F1353" s="37" t="s">
        <v>327</v>
      </c>
      <c r="G1353" s="37" t="str">
        <f>'27'!$C$10</f>
        <v xml:space="preserve"> </v>
      </c>
      <c r="H1353" s="37">
        <f>VLOOKUP($C1353,'27'!$A$19:$O$300,2,FALSE)</f>
        <v>0</v>
      </c>
      <c r="I1353" s="47">
        <f>'27'!$C$11</f>
        <v>0</v>
      </c>
      <c r="J1353" s="37">
        <v>0</v>
      </c>
      <c r="K1353" s="37">
        <f>VLOOKUP($C1353,'27'!$A$19:$O$300,15,FALSE)</f>
        <v>0</v>
      </c>
      <c r="L1353" s="37">
        <f>VLOOKUP($C1353,'27'!$A$19:$O$300,14,FALSE)</f>
        <v>0</v>
      </c>
      <c r="M1353" s="37">
        <f>VLOOKUP($C1353,'27'!$A$19:$O$300,13,FALSE)</f>
        <v>0</v>
      </c>
      <c r="N1353" s="37">
        <f t="shared" si="63"/>
        <v>0</v>
      </c>
      <c r="O1353" s="37">
        <f>'27'!$L$63</f>
        <v>0</v>
      </c>
      <c r="P1353" s="37" t="str">
        <f>VLOOKUP($C1353,'27'!$A$19:$P$300,16,FALSE)</f>
        <v xml:space="preserve"> </v>
      </c>
      <c r="Q1353" s="37">
        <f>'27'!$K$63</f>
        <v>0</v>
      </c>
    </row>
    <row r="1354" spans="1:17" x14ac:dyDescent="0.25">
      <c r="A1354" s="46">
        <f t="shared" si="64"/>
        <v>27</v>
      </c>
      <c r="C1354" s="37" t="str">
        <f>'27'!$A$64</f>
        <v xml:space="preserve"> </v>
      </c>
      <c r="E1354" s="37" t="str">
        <f t="shared" ref="E1354:E1417" si="65">CONCATENATE("PV",A1354)</f>
        <v>PV27</v>
      </c>
      <c r="F1354" s="37" t="s">
        <v>327</v>
      </c>
      <c r="G1354" s="37" t="str">
        <f>'27'!$C$10</f>
        <v xml:space="preserve"> </v>
      </c>
      <c r="H1354" s="37">
        <f>VLOOKUP($C1354,'27'!$A$19:$O$300,2,FALSE)</f>
        <v>0</v>
      </c>
      <c r="I1354" s="47">
        <f>'27'!$C$11</f>
        <v>0</v>
      </c>
      <c r="J1354" s="37">
        <v>0</v>
      </c>
      <c r="K1354" s="37">
        <f>VLOOKUP($C1354,'27'!$A$19:$O$300,15,FALSE)</f>
        <v>0</v>
      </c>
      <c r="L1354" s="37">
        <f>VLOOKUP($C1354,'27'!$A$19:$O$300,14,FALSE)</f>
        <v>0</v>
      </c>
      <c r="M1354" s="37">
        <f>VLOOKUP($C1354,'27'!$A$19:$O$300,13,FALSE)</f>
        <v>0</v>
      </c>
      <c r="N1354" s="37">
        <f t="shared" ref="N1354:N1417" si="66">H1354</f>
        <v>0</v>
      </c>
      <c r="O1354" s="37">
        <f>'27'!$L$64</f>
        <v>0</v>
      </c>
      <c r="P1354" s="37" t="str">
        <f>VLOOKUP($C1354,'27'!$A$19:$P$300,16,FALSE)</f>
        <v xml:space="preserve"> </v>
      </c>
      <c r="Q1354" s="37">
        <f>'27'!$K$64</f>
        <v>0</v>
      </c>
    </row>
    <row r="1355" spans="1:17" x14ac:dyDescent="0.25">
      <c r="A1355" s="46">
        <f t="shared" si="64"/>
        <v>27</v>
      </c>
      <c r="C1355" s="37" t="str">
        <f>'27'!$A$65</f>
        <v xml:space="preserve"> </v>
      </c>
      <c r="E1355" s="37" t="str">
        <f t="shared" si="65"/>
        <v>PV27</v>
      </c>
      <c r="F1355" s="37" t="s">
        <v>327</v>
      </c>
      <c r="G1355" s="37" t="str">
        <f>'27'!$C$10</f>
        <v xml:space="preserve"> </v>
      </c>
      <c r="H1355" s="37">
        <f>VLOOKUP($C1355,'27'!$A$19:$O$300,2,FALSE)</f>
        <v>0</v>
      </c>
      <c r="I1355" s="47">
        <f>'27'!$C$11</f>
        <v>0</v>
      </c>
      <c r="J1355" s="37">
        <v>0</v>
      </c>
      <c r="K1355" s="37">
        <f>VLOOKUP($C1355,'27'!$A$19:$O$300,15,FALSE)</f>
        <v>0</v>
      </c>
      <c r="L1355" s="37">
        <f>VLOOKUP($C1355,'27'!$A$19:$O$300,14,FALSE)</f>
        <v>0</v>
      </c>
      <c r="M1355" s="37">
        <f>VLOOKUP($C1355,'27'!$A$19:$O$300,13,FALSE)</f>
        <v>0</v>
      </c>
      <c r="N1355" s="37">
        <f t="shared" si="66"/>
        <v>0</v>
      </c>
      <c r="O1355" s="37">
        <f>'27'!$L$65</f>
        <v>0</v>
      </c>
      <c r="P1355" s="37" t="str">
        <f>VLOOKUP($C1355,'27'!$A$19:$P$300,16,FALSE)</f>
        <v xml:space="preserve"> </v>
      </c>
      <c r="Q1355" s="37">
        <f>'27'!$K$65</f>
        <v>0</v>
      </c>
    </row>
    <row r="1356" spans="1:17" x14ac:dyDescent="0.25">
      <c r="A1356" s="46">
        <f t="shared" si="64"/>
        <v>27</v>
      </c>
      <c r="C1356" s="37" t="str">
        <f>'27'!$A$66</f>
        <v xml:space="preserve"> </v>
      </c>
      <c r="E1356" s="37" t="str">
        <f t="shared" si="65"/>
        <v>PV27</v>
      </c>
      <c r="F1356" s="37" t="s">
        <v>327</v>
      </c>
      <c r="G1356" s="37" t="str">
        <f>'27'!$C$10</f>
        <v xml:space="preserve"> </v>
      </c>
      <c r="H1356" s="37">
        <f>VLOOKUP($C1356,'27'!$A$19:$O$300,2,FALSE)</f>
        <v>0</v>
      </c>
      <c r="I1356" s="47">
        <f>'27'!$C$11</f>
        <v>0</v>
      </c>
      <c r="J1356" s="37">
        <v>0</v>
      </c>
      <c r="K1356" s="37">
        <f>VLOOKUP($C1356,'27'!$A$19:$O$300,15,FALSE)</f>
        <v>0</v>
      </c>
      <c r="L1356" s="37">
        <f>VLOOKUP($C1356,'27'!$A$19:$O$300,14,FALSE)</f>
        <v>0</v>
      </c>
      <c r="M1356" s="37">
        <f>VLOOKUP($C1356,'27'!$A$19:$O$300,13,FALSE)</f>
        <v>0</v>
      </c>
      <c r="N1356" s="37">
        <f t="shared" si="66"/>
        <v>0</v>
      </c>
      <c r="O1356" s="37">
        <f>'27'!$L$66</f>
        <v>0</v>
      </c>
      <c r="P1356" s="37" t="str">
        <f>VLOOKUP($C1356,'27'!$A$19:$P$300,16,FALSE)</f>
        <v xml:space="preserve"> </v>
      </c>
      <c r="Q1356" s="37">
        <f>'27'!$K$66</f>
        <v>0</v>
      </c>
    </row>
    <row r="1357" spans="1:17" x14ac:dyDescent="0.25">
      <c r="A1357" s="46">
        <f t="shared" si="64"/>
        <v>27</v>
      </c>
      <c r="C1357" s="37" t="str">
        <f>'27'!$A$67</f>
        <v xml:space="preserve"> </v>
      </c>
      <c r="E1357" s="37" t="str">
        <f t="shared" si="65"/>
        <v>PV27</v>
      </c>
      <c r="F1357" s="37" t="s">
        <v>327</v>
      </c>
      <c r="G1357" s="37" t="str">
        <f>'27'!$C$10</f>
        <v xml:space="preserve"> </v>
      </c>
      <c r="H1357" s="37">
        <f>VLOOKUP($C1357,'27'!$A$19:$O$300,2,FALSE)</f>
        <v>0</v>
      </c>
      <c r="I1357" s="47">
        <f>'27'!$C$11</f>
        <v>0</v>
      </c>
      <c r="J1357" s="37">
        <v>0</v>
      </c>
      <c r="K1357" s="37">
        <f>VLOOKUP($C1357,'27'!$A$19:$O$300,15,FALSE)</f>
        <v>0</v>
      </c>
      <c r="L1357" s="37">
        <f>VLOOKUP($C1357,'27'!$A$19:$O$300,14,FALSE)</f>
        <v>0</v>
      </c>
      <c r="M1357" s="37">
        <f>VLOOKUP($C1357,'27'!$A$19:$O$300,13,FALSE)</f>
        <v>0</v>
      </c>
      <c r="N1357" s="37">
        <f t="shared" si="66"/>
        <v>0</v>
      </c>
      <c r="O1357" s="37">
        <f>'27'!$L$67</f>
        <v>0</v>
      </c>
      <c r="P1357" s="37" t="str">
        <f>VLOOKUP($C1357,'27'!$A$19:$P$300,16,FALSE)</f>
        <v xml:space="preserve"> </v>
      </c>
      <c r="Q1357" s="37">
        <f>'27'!$K$67</f>
        <v>0</v>
      </c>
    </row>
    <row r="1358" spans="1:17" x14ac:dyDescent="0.25">
      <c r="A1358" s="46">
        <f t="shared" si="64"/>
        <v>27</v>
      </c>
      <c r="C1358" s="37" t="str">
        <f>'27'!$A$68</f>
        <v xml:space="preserve"> </v>
      </c>
      <c r="E1358" s="37" t="str">
        <f t="shared" si="65"/>
        <v>PV27</v>
      </c>
      <c r="F1358" s="37" t="s">
        <v>327</v>
      </c>
      <c r="G1358" s="37" t="str">
        <f>'27'!$C$10</f>
        <v xml:space="preserve"> </v>
      </c>
      <c r="H1358" s="37">
        <f>VLOOKUP($C1358,'27'!$A$19:$O$300,2,FALSE)</f>
        <v>0</v>
      </c>
      <c r="I1358" s="47">
        <f>'27'!$C$11</f>
        <v>0</v>
      </c>
      <c r="J1358" s="37">
        <v>0</v>
      </c>
      <c r="K1358" s="37">
        <f>VLOOKUP($C1358,'27'!$A$19:$O$300,15,FALSE)</f>
        <v>0</v>
      </c>
      <c r="L1358" s="37">
        <f>VLOOKUP($C1358,'27'!$A$19:$O$300,14,FALSE)</f>
        <v>0</v>
      </c>
      <c r="M1358" s="37">
        <f>VLOOKUP($C1358,'27'!$A$19:$O$300,13,FALSE)</f>
        <v>0</v>
      </c>
      <c r="N1358" s="37">
        <f t="shared" si="66"/>
        <v>0</v>
      </c>
      <c r="O1358" s="37">
        <f>'27'!$L$68</f>
        <v>0</v>
      </c>
      <c r="P1358" s="37" t="str">
        <f>VLOOKUP($C1358,'27'!$A$19:$P$300,16,FALSE)</f>
        <v xml:space="preserve"> </v>
      </c>
      <c r="Q1358" s="37">
        <f>'27'!$K$68</f>
        <v>0</v>
      </c>
    </row>
    <row r="1359" spans="1:17" x14ac:dyDescent="0.25">
      <c r="A1359" s="44">
        <f t="shared" si="64"/>
        <v>28</v>
      </c>
      <c r="C1359" s="37" t="str">
        <f>'28'!$A$19</f>
        <v xml:space="preserve"> </v>
      </c>
      <c r="E1359" s="37" t="str">
        <f t="shared" si="65"/>
        <v>PV28</v>
      </c>
      <c r="F1359" s="37" t="s">
        <v>327</v>
      </c>
      <c r="G1359" s="37" t="str">
        <f>'28'!$C$10</f>
        <v xml:space="preserve"> </v>
      </c>
      <c r="H1359" s="37">
        <f>VLOOKUP($C1359,'28'!$A$19:$O$300,2,FALSE)</f>
        <v>0</v>
      </c>
      <c r="I1359" s="47">
        <f>'28'!$C$11</f>
        <v>0</v>
      </c>
      <c r="J1359" s="37">
        <v>0</v>
      </c>
      <c r="K1359" s="37">
        <f>VLOOKUP($C1359,'28'!$A$19:$O$300,15,FALSE)</f>
        <v>0</v>
      </c>
      <c r="L1359" s="37">
        <f>VLOOKUP($C1359,'28'!$A$19:$O$300,14,FALSE)</f>
        <v>0</v>
      </c>
      <c r="M1359" s="37">
        <f>VLOOKUP($C1359,'28'!$A$19:$O$300,13,FALSE)</f>
        <v>0</v>
      </c>
      <c r="N1359" s="37">
        <f t="shared" si="66"/>
        <v>0</v>
      </c>
      <c r="O1359" s="37">
        <f>'28'!$L$19</f>
        <v>0</v>
      </c>
      <c r="P1359" s="37" t="str">
        <f>VLOOKUP($C1359,'28'!$A$19:$P$300,16,FALSE)</f>
        <v xml:space="preserve"> </v>
      </c>
      <c r="Q1359" s="37">
        <f>'28'!$K$19</f>
        <v>0</v>
      </c>
    </row>
    <row r="1360" spans="1:17" x14ac:dyDescent="0.25">
      <c r="A1360" s="44">
        <f t="shared" si="64"/>
        <v>28</v>
      </c>
      <c r="C1360" s="37" t="str">
        <f>'28'!$A$20</f>
        <v xml:space="preserve"> </v>
      </c>
      <c r="E1360" s="37" t="str">
        <f t="shared" si="65"/>
        <v>PV28</v>
      </c>
      <c r="F1360" s="37" t="s">
        <v>327</v>
      </c>
      <c r="G1360" s="37" t="str">
        <f>'28'!$C$10</f>
        <v xml:space="preserve"> </v>
      </c>
      <c r="H1360" s="37">
        <f>VLOOKUP($C1360,'28'!$A$19:$O$300,2,FALSE)</f>
        <v>0</v>
      </c>
      <c r="I1360" s="47">
        <f>'28'!$C$11</f>
        <v>0</v>
      </c>
      <c r="J1360" s="37">
        <v>0</v>
      </c>
      <c r="K1360" s="37">
        <f>VLOOKUP($C1360,'28'!$A$19:$O$300,15,FALSE)</f>
        <v>0</v>
      </c>
      <c r="L1360" s="37">
        <f>VLOOKUP($C1360,'28'!$A$19:$O$300,14,FALSE)</f>
        <v>0</v>
      </c>
      <c r="M1360" s="37">
        <f>VLOOKUP($C1360,'28'!$A$19:$O$300,13,FALSE)</f>
        <v>0</v>
      </c>
      <c r="N1360" s="37">
        <f t="shared" si="66"/>
        <v>0</v>
      </c>
      <c r="O1360" s="37">
        <f>'28'!$L$20</f>
        <v>0</v>
      </c>
      <c r="P1360" s="37" t="str">
        <f>VLOOKUP($C1360,'28'!$A$19:$P$300,16,FALSE)</f>
        <v xml:space="preserve"> </v>
      </c>
      <c r="Q1360" s="37">
        <f>'28'!$K$20</f>
        <v>0</v>
      </c>
    </row>
    <row r="1361" spans="1:17" x14ac:dyDescent="0.25">
      <c r="A1361" s="44">
        <f t="shared" si="64"/>
        <v>28</v>
      </c>
      <c r="C1361" s="37" t="str">
        <f>'28'!$A$21</f>
        <v xml:space="preserve"> </v>
      </c>
      <c r="E1361" s="37" t="str">
        <f t="shared" si="65"/>
        <v>PV28</v>
      </c>
      <c r="F1361" s="37" t="s">
        <v>327</v>
      </c>
      <c r="G1361" s="37" t="str">
        <f>'28'!$C$10</f>
        <v xml:space="preserve"> </v>
      </c>
      <c r="H1361" s="37">
        <f>VLOOKUP($C1361,'28'!$A$19:$O$300,2,FALSE)</f>
        <v>0</v>
      </c>
      <c r="I1361" s="47">
        <f>'28'!$C$11</f>
        <v>0</v>
      </c>
      <c r="J1361" s="37">
        <v>0</v>
      </c>
      <c r="K1361" s="37">
        <f>VLOOKUP($C1361,'28'!$A$19:$O$300,15,FALSE)</f>
        <v>0</v>
      </c>
      <c r="L1361" s="37">
        <f>VLOOKUP($C1361,'28'!$A$19:$O$300,14,FALSE)</f>
        <v>0</v>
      </c>
      <c r="M1361" s="37">
        <f>VLOOKUP($C1361,'28'!$A$19:$O$300,13,FALSE)</f>
        <v>0</v>
      </c>
      <c r="N1361" s="37">
        <f t="shared" si="66"/>
        <v>0</v>
      </c>
      <c r="O1361" s="37">
        <f>'28'!$L$21</f>
        <v>0</v>
      </c>
      <c r="P1361" s="37" t="str">
        <f>VLOOKUP($C1361,'28'!$A$19:$P$300,16,FALSE)</f>
        <v xml:space="preserve"> </v>
      </c>
      <c r="Q1361" s="37">
        <f>'28'!$K$21</f>
        <v>0</v>
      </c>
    </row>
    <row r="1362" spans="1:17" x14ac:dyDescent="0.25">
      <c r="A1362" s="44">
        <f t="shared" si="64"/>
        <v>28</v>
      </c>
      <c r="C1362" s="37" t="str">
        <f>'28'!$A$22</f>
        <v xml:space="preserve"> </v>
      </c>
      <c r="E1362" s="37" t="str">
        <f t="shared" si="65"/>
        <v>PV28</v>
      </c>
      <c r="F1362" s="37" t="s">
        <v>327</v>
      </c>
      <c r="G1362" s="37" t="str">
        <f>'28'!$C$10</f>
        <v xml:space="preserve"> </v>
      </c>
      <c r="H1362" s="37">
        <f>VLOOKUP($C1362,'28'!$A$19:$O$300,2,FALSE)</f>
        <v>0</v>
      </c>
      <c r="I1362" s="47">
        <f>'28'!$C$11</f>
        <v>0</v>
      </c>
      <c r="J1362" s="37">
        <v>0</v>
      </c>
      <c r="K1362" s="37">
        <f>VLOOKUP($C1362,'28'!$A$19:$O$300,15,FALSE)</f>
        <v>0</v>
      </c>
      <c r="L1362" s="37">
        <f>VLOOKUP($C1362,'28'!$A$19:$O$300,14,FALSE)</f>
        <v>0</v>
      </c>
      <c r="M1362" s="37">
        <f>VLOOKUP($C1362,'28'!$A$19:$O$300,13,FALSE)</f>
        <v>0</v>
      </c>
      <c r="N1362" s="37">
        <f t="shared" si="66"/>
        <v>0</v>
      </c>
      <c r="O1362" s="37">
        <f>'28'!$L$22</f>
        <v>0</v>
      </c>
      <c r="P1362" s="37" t="str">
        <f>VLOOKUP($C1362,'28'!$A$19:$P$300,16,FALSE)</f>
        <v xml:space="preserve"> </v>
      </c>
      <c r="Q1362" s="37">
        <f>'28'!$K$22</f>
        <v>0</v>
      </c>
    </row>
    <row r="1363" spans="1:17" x14ac:dyDescent="0.25">
      <c r="A1363" s="44">
        <f t="shared" si="64"/>
        <v>28</v>
      </c>
      <c r="C1363" s="37" t="str">
        <f>'28'!$A$23</f>
        <v xml:space="preserve"> </v>
      </c>
      <c r="E1363" s="37" t="str">
        <f t="shared" si="65"/>
        <v>PV28</v>
      </c>
      <c r="F1363" s="37" t="s">
        <v>327</v>
      </c>
      <c r="G1363" s="37" t="str">
        <f>'28'!$C$10</f>
        <v xml:space="preserve"> </v>
      </c>
      <c r="H1363" s="37">
        <f>VLOOKUP($C1363,'28'!$A$19:$O$300,2,FALSE)</f>
        <v>0</v>
      </c>
      <c r="I1363" s="47">
        <f>'28'!$C$11</f>
        <v>0</v>
      </c>
      <c r="J1363" s="37">
        <v>0</v>
      </c>
      <c r="K1363" s="37">
        <f>VLOOKUP($C1363,'28'!$A$19:$O$300,15,FALSE)</f>
        <v>0</v>
      </c>
      <c r="L1363" s="37">
        <f>VLOOKUP($C1363,'28'!$A$19:$O$300,14,FALSE)</f>
        <v>0</v>
      </c>
      <c r="M1363" s="37">
        <f>VLOOKUP($C1363,'28'!$A$19:$O$300,13,FALSE)</f>
        <v>0</v>
      </c>
      <c r="N1363" s="37">
        <f t="shared" si="66"/>
        <v>0</v>
      </c>
      <c r="O1363" s="37">
        <f>'28'!$L$23</f>
        <v>0</v>
      </c>
      <c r="P1363" s="37" t="str">
        <f>VLOOKUP($C1363,'28'!$A$19:$P$300,16,FALSE)</f>
        <v xml:space="preserve"> </v>
      </c>
      <c r="Q1363" s="37">
        <f>'28'!$K$23</f>
        <v>0</v>
      </c>
    </row>
    <row r="1364" spans="1:17" x14ac:dyDescent="0.25">
      <c r="A1364" s="44">
        <f t="shared" si="64"/>
        <v>28</v>
      </c>
      <c r="C1364" s="37" t="str">
        <f>'28'!$A$24</f>
        <v xml:space="preserve"> </v>
      </c>
      <c r="E1364" s="37" t="str">
        <f t="shared" si="65"/>
        <v>PV28</v>
      </c>
      <c r="F1364" s="37" t="s">
        <v>327</v>
      </c>
      <c r="G1364" s="37" t="str">
        <f>'28'!$C$10</f>
        <v xml:space="preserve"> </v>
      </c>
      <c r="H1364" s="37">
        <f>VLOOKUP($C1364,'28'!$A$19:$O$300,2,FALSE)</f>
        <v>0</v>
      </c>
      <c r="I1364" s="47">
        <f>'28'!$C$11</f>
        <v>0</v>
      </c>
      <c r="J1364" s="37">
        <v>0</v>
      </c>
      <c r="K1364" s="37">
        <f>VLOOKUP($C1364,'28'!$A$19:$O$300,15,FALSE)</f>
        <v>0</v>
      </c>
      <c r="L1364" s="37">
        <f>VLOOKUP($C1364,'28'!$A$19:$O$300,14,FALSE)</f>
        <v>0</v>
      </c>
      <c r="M1364" s="37">
        <f>VLOOKUP($C1364,'28'!$A$19:$O$300,13,FALSE)</f>
        <v>0</v>
      </c>
      <c r="N1364" s="37">
        <f t="shared" si="66"/>
        <v>0</v>
      </c>
      <c r="O1364" s="37">
        <f>'28'!$L$24</f>
        <v>0</v>
      </c>
      <c r="P1364" s="37" t="str">
        <f>VLOOKUP($C1364,'28'!$A$19:$P$300,16,FALSE)</f>
        <v xml:space="preserve"> </v>
      </c>
      <c r="Q1364" s="37">
        <f>'28'!$K$24</f>
        <v>0</v>
      </c>
    </row>
    <row r="1365" spans="1:17" x14ac:dyDescent="0.25">
      <c r="A1365" s="44">
        <f t="shared" si="64"/>
        <v>28</v>
      </c>
      <c r="C1365" s="37" t="str">
        <f>'28'!$A$25</f>
        <v xml:space="preserve"> </v>
      </c>
      <c r="E1365" s="37" t="str">
        <f t="shared" si="65"/>
        <v>PV28</v>
      </c>
      <c r="F1365" s="37" t="s">
        <v>327</v>
      </c>
      <c r="G1365" s="37" t="str">
        <f>'28'!$C$10</f>
        <v xml:space="preserve"> </v>
      </c>
      <c r="H1365" s="37">
        <f>VLOOKUP($C1365,'28'!$A$19:$O$300,2,FALSE)</f>
        <v>0</v>
      </c>
      <c r="I1365" s="47">
        <f>'28'!$C$11</f>
        <v>0</v>
      </c>
      <c r="J1365" s="37">
        <v>0</v>
      </c>
      <c r="K1365" s="37">
        <f>VLOOKUP($C1365,'28'!$A$19:$O$300,15,FALSE)</f>
        <v>0</v>
      </c>
      <c r="L1365" s="37">
        <f>VLOOKUP($C1365,'28'!$A$19:$O$300,14,FALSE)</f>
        <v>0</v>
      </c>
      <c r="M1365" s="37">
        <f>VLOOKUP($C1365,'28'!$A$19:$O$300,13,FALSE)</f>
        <v>0</v>
      </c>
      <c r="N1365" s="37">
        <f t="shared" si="66"/>
        <v>0</v>
      </c>
      <c r="O1365" s="37">
        <f>'28'!$L$25</f>
        <v>0</v>
      </c>
      <c r="P1365" s="37" t="str">
        <f>VLOOKUP($C1365,'28'!$A$19:$P$300,16,FALSE)</f>
        <v xml:space="preserve"> </v>
      </c>
      <c r="Q1365" s="37">
        <f>'28'!$K$25</f>
        <v>0</v>
      </c>
    </row>
    <row r="1366" spans="1:17" x14ac:dyDescent="0.25">
      <c r="A1366" s="44">
        <f t="shared" si="64"/>
        <v>28</v>
      </c>
      <c r="C1366" s="37" t="str">
        <f>'28'!$A$26</f>
        <v xml:space="preserve"> </v>
      </c>
      <c r="E1366" s="37" t="str">
        <f t="shared" si="65"/>
        <v>PV28</v>
      </c>
      <c r="F1366" s="37" t="s">
        <v>327</v>
      </c>
      <c r="G1366" s="37" t="str">
        <f>'28'!$C$10</f>
        <v xml:space="preserve"> </v>
      </c>
      <c r="H1366" s="37">
        <f>VLOOKUP($C1366,'28'!$A$19:$O$300,2,FALSE)</f>
        <v>0</v>
      </c>
      <c r="I1366" s="47">
        <f>'28'!$C$11</f>
        <v>0</v>
      </c>
      <c r="J1366" s="37">
        <v>0</v>
      </c>
      <c r="K1366" s="37">
        <f>VLOOKUP($C1366,'28'!$A$19:$O$300,15,FALSE)</f>
        <v>0</v>
      </c>
      <c r="L1366" s="37">
        <f>VLOOKUP($C1366,'28'!$A$19:$O$300,14,FALSE)</f>
        <v>0</v>
      </c>
      <c r="M1366" s="37">
        <f>VLOOKUP($C1366,'28'!$A$19:$O$300,13,FALSE)</f>
        <v>0</v>
      </c>
      <c r="N1366" s="37">
        <f t="shared" si="66"/>
        <v>0</v>
      </c>
      <c r="O1366" s="37">
        <f>'28'!$L$26</f>
        <v>0</v>
      </c>
      <c r="P1366" s="37" t="str">
        <f>VLOOKUP($C1366,'28'!$A$19:$P$300,16,FALSE)</f>
        <v xml:space="preserve"> </v>
      </c>
      <c r="Q1366" s="37">
        <f>'28'!$K$26</f>
        <v>0</v>
      </c>
    </row>
    <row r="1367" spans="1:17" x14ac:dyDescent="0.25">
      <c r="A1367" s="44">
        <f t="shared" si="64"/>
        <v>28</v>
      </c>
      <c r="C1367" s="37" t="str">
        <f>'28'!$A$27</f>
        <v xml:space="preserve"> </v>
      </c>
      <c r="E1367" s="37" t="str">
        <f t="shared" si="65"/>
        <v>PV28</v>
      </c>
      <c r="F1367" s="37" t="s">
        <v>327</v>
      </c>
      <c r="G1367" s="37" t="str">
        <f>'28'!$C$10</f>
        <v xml:space="preserve"> </v>
      </c>
      <c r="H1367" s="37">
        <f>VLOOKUP($C1367,'28'!$A$19:$O$300,2,FALSE)</f>
        <v>0</v>
      </c>
      <c r="I1367" s="47">
        <f>'28'!$C$11</f>
        <v>0</v>
      </c>
      <c r="J1367" s="37">
        <v>0</v>
      </c>
      <c r="K1367" s="37">
        <f>VLOOKUP($C1367,'28'!$A$19:$O$300,15,FALSE)</f>
        <v>0</v>
      </c>
      <c r="L1367" s="37">
        <f>VLOOKUP($C1367,'28'!$A$19:$O$300,14,FALSE)</f>
        <v>0</v>
      </c>
      <c r="M1367" s="37">
        <f>VLOOKUP($C1367,'28'!$A$19:$O$300,13,FALSE)</f>
        <v>0</v>
      </c>
      <c r="N1367" s="37">
        <f t="shared" si="66"/>
        <v>0</v>
      </c>
      <c r="O1367" s="37">
        <f>'28'!$L$27</f>
        <v>0</v>
      </c>
      <c r="P1367" s="37" t="str">
        <f>VLOOKUP($C1367,'28'!$A$19:$P$300,16,FALSE)</f>
        <v xml:space="preserve"> </v>
      </c>
      <c r="Q1367" s="37">
        <f>'28'!$K$27</f>
        <v>0</v>
      </c>
    </row>
    <row r="1368" spans="1:17" x14ac:dyDescent="0.25">
      <c r="A1368" s="44">
        <f t="shared" si="64"/>
        <v>28</v>
      </c>
      <c r="C1368" s="37" t="str">
        <f>'28'!$A$28</f>
        <v xml:space="preserve"> </v>
      </c>
      <c r="E1368" s="37" t="str">
        <f t="shared" si="65"/>
        <v>PV28</v>
      </c>
      <c r="F1368" s="37" t="s">
        <v>327</v>
      </c>
      <c r="G1368" s="37" t="str">
        <f>'28'!$C$10</f>
        <v xml:space="preserve"> </v>
      </c>
      <c r="H1368" s="37">
        <f>VLOOKUP($C1368,'28'!$A$19:$O$300,2,FALSE)</f>
        <v>0</v>
      </c>
      <c r="I1368" s="47">
        <f>'28'!$C$11</f>
        <v>0</v>
      </c>
      <c r="J1368" s="37">
        <v>0</v>
      </c>
      <c r="K1368" s="37">
        <f>VLOOKUP($C1368,'28'!$A$19:$O$300,15,FALSE)</f>
        <v>0</v>
      </c>
      <c r="L1368" s="37">
        <f>VLOOKUP($C1368,'28'!$A$19:$O$300,14,FALSE)</f>
        <v>0</v>
      </c>
      <c r="M1368" s="37">
        <f>VLOOKUP($C1368,'28'!$A$19:$O$300,13,FALSE)</f>
        <v>0</v>
      </c>
      <c r="N1368" s="37">
        <f t="shared" si="66"/>
        <v>0</v>
      </c>
      <c r="O1368" s="37">
        <f>'28'!$L$28</f>
        <v>0</v>
      </c>
      <c r="P1368" s="37" t="str">
        <f>VLOOKUP($C1368,'28'!$A$19:$P$300,16,FALSE)</f>
        <v xml:space="preserve"> </v>
      </c>
      <c r="Q1368" s="37">
        <f>'28'!$K$28</f>
        <v>0</v>
      </c>
    </row>
    <row r="1369" spans="1:17" x14ac:dyDescent="0.25">
      <c r="A1369" s="44">
        <f t="shared" si="64"/>
        <v>28</v>
      </c>
      <c r="C1369" s="37" t="str">
        <f>'28'!$A$29</f>
        <v xml:space="preserve"> </v>
      </c>
      <c r="E1369" s="37" t="str">
        <f t="shared" si="65"/>
        <v>PV28</v>
      </c>
      <c r="F1369" s="37" t="s">
        <v>327</v>
      </c>
      <c r="G1369" s="37" t="str">
        <f>'28'!$C$10</f>
        <v xml:space="preserve"> </v>
      </c>
      <c r="H1369" s="37">
        <f>VLOOKUP($C1369,'28'!$A$19:$O$300,2,FALSE)</f>
        <v>0</v>
      </c>
      <c r="I1369" s="47">
        <f>'28'!$C$11</f>
        <v>0</v>
      </c>
      <c r="J1369" s="37">
        <v>0</v>
      </c>
      <c r="K1369" s="37">
        <f>VLOOKUP($C1369,'28'!$A$19:$O$300,15,FALSE)</f>
        <v>0</v>
      </c>
      <c r="L1369" s="37">
        <f>VLOOKUP($C1369,'28'!$A$19:$O$300,14,FALSE)</f>
        <v>0</v>
      </c>
      <c r="M1369" s="37">
        <f>VLOOKUP($C1369,'28'!$A$19:$O$300,13,FALSE)</f>
        <v>0</v>
      </c>
      <c r="N1369" s="37">
        <f t="shared" si="66"/>
        <v>0</v>
      </c>
      <c r="O1369" s="37">
        <f>'28'!$L$29</f>
        <v>0</v>
      </c>
      <c r="P1369" s="37" t="str">
        <f>VLOOKUP($C1369,'28'!$A$19:$P$300,16,FALSE)</f>
        <v xml:space="preserve"> </v>
      </c>
      <c r="Q1369" s="37">
        <f>'28'!$K$29</f>
        <v>0</v>
      </c>
    </row>
    <row r="1370" spans="1:17" x14ac:dyDescent="0.25">
      <c r="A1370" s="44">
        <f t="shared" si="64"/>
        <v>28</v>
      </c>
      <c r="C1370" s="37" t="str">
        <f>'28'!$A$30</f>
        <v xml:space="preserve"> </v>
      </c>
      <c r="E1370" s="37" t="str">
        <f t="shared" si="65"/>
        <v>PV28</v>
      </c>
      <c r="F1370" s="37" t="s">
        <v>327</v>
      </c>
      <c r="G1370" s="37" t="str">
        <f>'28'!$C$10</f>
        <v xml:space="preserve"> </v>
      </c>
      <c r="H1370" s="37">
        <f>VLOOKUP($C1370,'28'!$A$19:$O$300,2,FALSE)</f>
        <v>0</v>
      </c>
      <c r="I1370" s="47">
        <f>'28'!$C$11</f>
        <v>0</v>
      </c>
      <c r="J1370" s="37">
        <v>0</v>
      </c>
      <c r="K1370" s="37">
        <f>VLOOKUP($C1370,'28'!$A$19:$O$300,15,FALSE)</f>
        <v>0</v>
      </c>
      <c r="L1370" s="37">
        <f>VLOOKUP($C1370,'28'!$A$19:$O$300,14,FALSE)</f>
        <v>0</v>
      </c>
      <c r="M1370" s="37">
        <f>VLOOKUP($C1370,'28'!$A$19:$O$300,13,FALSE)</f>
        <v>0</v>
      </c>
      <c r="N1370" s="37">
        <f t="shared" si="66"/>
        <v>0</v>
      </c>
      <c r="O1370" s="37">
        <f>'28'!$L$30</f>
        <v>0</v>
      </c>
      <c r="P1370" s="37" t="str">
        <f>VLOOKUP($C1370,'28'!$A$19:$P$300,16,FALSE)</f>
        <v xml:space="preserve"> </v>
      </c>
      <c r="Q1370" s="37">
        <f>'28'!$K$30</f>
        <v>0</v>
      </c>
    </row>
    <row r="1371" spans="1:17" x14ac:dyDescent="0.25">
      <c r="A1371" s="44">
        <f t="shared" si="64"/>
        <v>28</v>
      </c>
      <c r="C1371" s="37" t="str">
        <f>'28'!$A$31</f>
        <v xml:space="preserve"> </v>
      </c>
      <c r="E1371" s="37" t="str">
        <f t="shared" si="65"/>
        <v>PV28</v>
      </c>
      <c r="F1371" s="37" t="s">
        <v>327</v>
      </c>
      <c r="G1371" s="37" t="str">
        <f>'28'!$C$10</f>
        <v xml:space="preserve"> </v>
      </c>
      <c r="H1371" s="37">
        <f>VLOOKUP($C1371,'28'!$A$19:$O$300,2,FALSE)</f>
        <v>0</v>
      </c>
      <c r="I1371" s="47">
        <f>'28'!$C$11</f>
        <v>0</v>
      </c>
      <c r="J1371" s="37">
        <v>0</v>
      </c>
      <c r="K1371" s="37">
        <f>VLOOKUP($C1371,'28'!$A$19:$O$300,15,FALSE)</f>
        <v>0</v>
      </c>
      <c r="L1371" s="37">
        <f>VLOOKUP($C1371,'28'!$A$19:$O$300,14,FALSE)</f>
        <v>0</v>
      </c>
      <c r="M1371" s="37">
        <f>VLOOKUP($C1371,'28'!$A$19:$O$300,13,FALSE)</f>
        <v>0</v>
      </c>
      <c r="N1371" s="37">
        <f t="shared" si="66"/>
        <v>0</v>
      </c>
      <c r="O1371" s="37">
        <f>'28'!$L$31</f>
        <v>0</v>
      </c>
      <c r="P1371" s="37" t="str">
        <f>VLOOKUP($C1371,'28'!$A$19:$P$300,16,FALSE)</f>
        <v xml:space="preserve"> </v>
      </c>
      <c r="Q1371" s="37">
        <f>'28'!$K$31</f>
        <v>0</v>
      </c>
    </row>
    <row r="1372" spans="1:17" x14ac:dyDescent="0.25">
      <c r="A1372" s="44">
        <f t="shared" si="64"/>
        <v>28</v>
      </c>
      <c r="C1372" s="37" t="str">
        <f>'28'!$A$32</f>
        <v xml:space="preserve"> </v>
      </c>
      <c r="E1372" s="37" t="str">
        <f t="shared" si="65"/>
        <v>PV28</v>
      </c>
      <c r="F1372" s="37" t="s">
        <v>327</v>
      </c>
      <c r="G1372" s="37" t="str">
        <f>'28'!$C$10</f>
        <v xml:space="preserve"> </v>
      </c>
      <c r="H1372" s="37">
        <f>VLOOKUP($C1372,'28'!$A$19:$O$300,2,FALSE)</f>
        <v>0</v>
      </c>
      <c r="I1372" s="47">
        <f>'28'!$C$11</f>
        <v>0</v>
      </c>
      <c r="J1372" s="37">
        <v>0</v>
      </c>
      <c r="K1372" s="37">
        <f>VLOOKUP($C1372,'28'!$A$19:$O$300,15,FALSE)</f>
        <v>0</v>
      </c>
      <c r="L1372" s="37">
        <f>VLOOKUP($C1372,'28'!$A$19:$O$300,14,FALSE)</f>
        <v>0</v>
      </c>
      <c r="M1372" s="37">
        <f>VLOOKUP($C1372,'28'!$A$19:$O$300,13,FALSE)</f>
        <v>0</v>
      </c>
      <c r="N1372" s="37">
        <f t="shared" si="66"/>
        <v>0</v>
      </c>
      <c r="O1372" s="37">
        <f>'28'!$L$32</f>
        <v>0</v>
      </c>
      <c r="P1372" s="37" t="str">
        <f>VLOOKUP($C1372,'28'!$A$19:$P$300,16,FALSE)</f>
        <v xml:space="preserve"> </v>
      </c>
      <c r="Q1372" s="37">
        <f>'28'!$K$32</f>
        <v>0</v>
      </c>
    </row>
    <row r="1373" spans="1:17" x14ac:dyDescent="0.25">
      <c r="A1373" s="44">
        <f t="shared" si="64"/>
        <v>28</v>
      </c>
      <c r="C1373" s="37" t="str">
        <f>'28'!$A$33</f>
        <v xml:space="preserve"> </v>
      </c>
      <c r="E1373" s="37" t="str">
        <f t="shared" si="65"/>
        <v>PV28</v>
      </c>
      <c r="F1373" s="37" t="s">
        <v>327</v>
      </c>
      <c r="G1373" s="37" t="str">
        <f>'28'!$C$10</f>
        <v xml:space="preserve"> </v>
      </c>
      <c r="H1373" s="37">
        <f>VLOOKUP($C1373,'28'!$A$19:$O$300,2,FALSE)</f>
        <v>0</v>
      </c>
      <c r="I1373" s="47">
        <f>'28'!$C$11</f>
        <v>0</v>
      </c>
      <c r="J1373" s="37">
        <v>0</v>
      </c>
      <c r="K1373" s="37">
        <f>VLOOKUP($C1373,'28'!$A$19:$O$300,15,FALSE)</f>
        <v>0</v>
      </c>
      <c r="L1373" s="37">
        <f>VLOOKUP($C1373,'28'!$A$19:$O$300,14,FALSE)</f>
        <v>0</v>
      </c>
      <c r="M1373" s="37">
        <f>VLOOKUP($C1373,'28'!$A$19:$O$300,13,FALSE)</f>
        <v>0</v>
      </c>
      <c r="N1373" s="37">
        <f t="shared" si="66"/>
        <v>0</v>
      </c>
      <c r="O1373" s="37">
        <f>'28'!$L$33</f>
        <v>0</v>
      </c>
      <c r="P1373" s="37" t="str">
        <f>VLOOKUP($C1373,'28'!$A$19:$P$300,16,FALSE)</f>
        <v xml:space="preserve"> </v>
      </c>
      <c r="Q1373" s="37">
        <f>'28'!$K$33</f>
        <v>0</v>
      </c>
    </row>
    <row r="1374" spans="1:17" x14ac:dyDescent="0.25">
      <c r="A1374" s="44">
        <f t="shared" si="64"/>
        <v>28</v>
      </c>
      <c r="C1374" s="37" t="str">
        <f>'28'!$A$34</f>
        <v xml:space="preserve"> </v>
      </c>
      <c r="E1374" s="37" t="str">
        <f t="shared" si="65"/>
        <v>PV28</v>
      </c>
      <c r="F1374" s="37" t="s">
        <v>327</v>
      </c>
      <c r="G1374" s="37" t="str">
        <f>'28'!$C$10</f>
        <v xml:space="preserve"> </v>
      </c>
      <c r="H1374" s="37">
        <f>VLOOKUP($C1374,'28'!$A$19:$O$300,2,FALSE)</f>
        <v>0</v>
      </c>
      <c r="I1374" s="47">
        <f>'28'!$C$11</f>
        <v>0</v>
      </c>
      <c r="J1374" s="37">
        <v>0</v>
      </c>
      <c r="K1374" s="37">
        <f>VLOOKUP($C1374,'28'!$A$19:$O$300,15,FALSE)</f>
        <v>0</v>
      </c>
      <c r="L1374" s="37">
        <f>VLOOKUP($C1374,'28'!$A$19:$O$300,14,FALSE)</f>
        <v>0</v>
      </c>
      <c r="M1374" s="37">
        <f>VLOOKUP($C1374,'28'!$A$19:$O$300,13,FALSE)</f>
        <v>0</v>
      </c>
      <c r="N1374" s="37">
        <f t="shared" si="66"/>
        <v>0</v>
      </c>
      <c r="O1374" s="37">
        <f>'28'!$L$34</f>
        <v>0</v>
      </c>
      <c r="P1374" s="37" t="str">
        <f>VLOOKUP($C1374,'28'!$A$19:$P$300,16,FALSE)</f>
        <v xml:space="preserve"> </v>
      </c>
      <c r="Q1374" s="37">
        <f>'28'!$K$34</f>
        <v>0</v>
      </c>
    </row>
    <row r="1375" spans="1:17" x14ac:dyDescent="0.25">
      <c r="A1375" s="44">
        <f t="shared" si="64"/>
        <v>28</v>
      </c>
      <c r="C1375" s="37" t="str">
        <f>'28'!$A$35</f>
        <v xml:space="preserve"> </v>
      </c>
      <c r="E1375" s="37" t="str">
        <f t="shared" si="65"/>
        <v>PV28</v>
      </c>
      <c r="F1375" s="37" t="s">
        <v>327</v>
      </c>
      <c r="G1375" s="37" t="str">
        <f>'28'!$C$10</f>
        <v xml:space="preserve"> </v>
      </c>
      <c r="H1375" s="37">
        <f>VLOOKUP($C1375,'28'!$A$19:$O$300,2,FALSE)</f>
        <v>0</v>
      </c>
      <c r="I1375" s="47">
        <f>'28'!$C$11</f>
        <v>0</v>
      </c>
      <c r="J1375" s="37">
        <v>0</v>
      </c>
      <c r="K1375" s="37">
        <f>VLOOKUP($C1375,'28'!$A$19:$O$300,15,FALSE)</f>
        <v>0</v>
      </c>
      <c r="L1375" s="37">
        <f>VLOOKUP($C1375,'28'!$A$19:$O$300,14,FALSE)</f>
        <v>0</v>
      </c>
      <c r="M1375" s="37">
        <f>VLOOKUP($C1375,'28'!$A$19:$O$300,13,FALSE)</f>
        <v>0</v>
      </c>
      <c r="N1375" s="37">
        <f t="shared" si="66"/>
        <v>0</v>
      </c>
      <c r="O1375" s="37">
        <f>'28'!$L$35</f>
        <v>0</v>
      </c>
      <c r="P1375" s="37" t="str">
        <f>VLOOKUP($C1375,'28'!$A$19:$P$300,16,FALSE)</f>
        <v xml:space="preserve"> </v>
      </c>
      <c r="Q1375" s="37">
        <f>'28'!$K$35</f>
        <v>0</v>
      </c>
    </row>
    <row r="1376" spans="1:17" x14ac:dyDescent="0.25">
      <c r="A1376" s="44">
        <f t="shared" si="64"/>
        <v>28</v>
      </c>
      <c r="C1376" s="37" t="str">
        <f>'28'!$A$36</f>
        <v xml:space="preserve"> </v>
      </c>
      <c r="E1376" s="37" t="str">
        <f t="shared" si="65"/>
        <v>PV28</v>
      </c>
      <c r="F1376" s="37" t="s">
        <v>327</v>
      </c>
      <c r="G1376" s="37" t="str">
        <f>'28'!$C$10</f>
        <v xml:space="preserve"> </v>
      </c>
      <c r="H1376" s="37">
        <f>VLOOKUP($C1376,'28'!$A$19:$O$300,2,FALSE)</f>
        <v>0</v>
      </c>
      <c r="I1376" s="47">
        <f>'28'!$C$11</f>
        <v>0</v>
      </c>
      <c r="J1376" s="37">
        <v>0</v>
      </c>
      <c r="K1376" s="37">
        <f>VLOOKUP($C1376,'28'!$A$19:$O$300,15,FALSE)</f>
        <v>0</v>
      </c>
      <c r="L1376" s="37">
        <f>VLOOKUP($C1376,'28'!$A$19:$O$300,14,FALSE)</f>
        <v>0</v>
      </c>
      <c r="M1376" s="37">
        <f>VLOOKUP($C1376,'28'!$A$19:$O$300,13,FALSE)</f>
        <v>0</v>
      </c>
      <c r="N1376" s="37">
        <f t="shared" si="66"/>
        <v>0</v>
      </c>
      <c r="O1376" s="37">
        <f>'28'!$L$36</f>
        <v>0</v>
      </c>
      <c r="P1376" s="37" t="str">
        <f>VLOOKUP($C1376,'28'!$A$19:$P$300,16,FALSE)</f>
        <v xml:space="preserve"> </v>
      </c>
      <c r="Q1376" s="37">
        <f>'28'!$K$36</f>
        <v>0</v>
      </c>
    </row>
    <row r="1377" spans="1:17" x14ac:dyDescent="0.25">
      <c r="A1377" s="44">
        <f t="shared" si="64"/>
        <v>28</v>
      </c>
      <c r="C1377" s="37" t="str">
        <f>'28'!$A$37</f>
        <v xml:space="preserve"> </v>
      </c>
      <c r="E1377" s="37" t="str">
        <f t="shared" si="65"/>
        <v>PV28</v>
      </c>
      <c r="F1377" s="37" t="s">
        <v>327</v>
      </c>
      <c r="G1377" s="37" t="str">
        <f>'28'!$C$10</f>
        <v xml:space="preserve"> </v>
      </c>
      <c r="H1377" s="37">
        <f>VLOOKUP($C1377,'28'!$A$19:$O$300,2,FALSE)</f>
        <v>0</v>
      </c>
      <c r="I1377" s="47">
        <f>'28'!$C$11</f>
        <v>0</v>
      </c>
      <c r="J1377" s="37">
        <v>0</v>
      </c>
      <c r="K1377" s="37">
        <f>VLOOKUP($C1377,'28'!$A$19:$O$300,15,FALSE)</f>
        <v>0</v>
      </c>
      <c r="L1377" s="37">
        <f>VLOOKUP($C1377,'28'!$A$19:$O$300,14,FALSE)</f>
        <v>0</v>
      </c>
      <c r="M1377" s="37">
        <f>VLOOKUP($C1377,'28'!$A$19:$O$300,13,FALSE)</f>
        <v>0</v>
      </c>
      <c r="N1377" s="37">
        <f t="shared" si="66"/>
        <v>0</v>
      </c>
      <c r="O1377" s="37">
        <f>'28'!$L$37</f>
        <v>0</v>
      </c>
      <c r="P1377" s="37" t="str">
        <f>VLOOKUP($C1377,'28'!$A$19:$P$300,16,FALSE)</f>
        <v xml:space="preserve"> </v>
      </c>
      <c r="Q1377" s="37">
        <f>'28'!$K$37</f>
        <v>0</v>
      </c>
    </row>
    <row r="1378" spans="1:17" x14ac:dyDescent="0.25">
      <c r="A1378" s="44">
        <f t="shared" si="64"/>
        <v>28</v>
      </c>
      <c r="C1378" s="37" t="str">
        <f>'28'!$A$38</f>
        <v xml:space="preserve"> </v>
      </c>
      <c r="E1378" s="37" t="str">
        <f t="shared" si="65"/>
        <v>PV28</v>
      </c>
      <c r="F1378" s="37" t="s">
        <v>327</v>
      </c>
      <c r="G1378" s="37" t="str">
        <f>'28'!$C$10</f>
        <v xml:space="preserve"> </v>
      </c>
      <c r="H1378" s="37">
        <f>VLOOKUP($C1378,'28'!$A$19:$O$300,2,FALSE)</f>
        <v>0</v>
      </c>
      <c r="I1378" s="47">
        <f>'28'!$C$11</f>
        <v>0</v>
      </c>
      <c r="J1378" s="37">
        <v>0</v>
      </c>
      <c r="K1378" s="37">
        <f>VLOOKUP($C1378,'28'!$A$19:$O$300,15,FALSE)</f>
        <v>0</v>
      </c>
      <c r="L1378" s="37">
        <f>VLOOKUP($C1378,'28'!$A$19:$O$300,14,FALSE)</f>
        <v>0</v>
      </c>
      <c r="M1378" s="37">
        <f>VLOOKUP($C1378,'28'!$A$19:$O$300,13,FALSE)</f>
        <v>0</v>
      </c>
      <c r="N1378" s="37">
        <f t="shared" si="66"/>
        <v>0</v>
      </c>
      <c r="O1378" s="37">
        <f>'28'!$L$38</f>
        <v>0</v>
      </c>
      <c r="P1378" s="37" t="str">
        <f>VLOOKUP($C1378,'28'!$A$19:$P$300,16,FALSE)</f>
        <v xml:space="preserve"> </v>
      </c>
      <c r="Q1378" s="37">
        <f>'28'!$K$38</f>
        <v>0</v>
      </c>
    </row>
    <row r="1379" spans="1:17" x14ac:dyDescent="0.25">
      <c r="A1379" s="44">
        <f t="shared" si="64"/>
        <v>28</v>
      </c>
      <c r="C1379" s="37" t="str">
        <f>'28'!$A$39</f>
        <v xml:space="preserve"> </v>
      </c>
      <c r="E1379" s="37" t="str">
        <f t="shared" si="65"/>
        <v>PV28</v>
      </c>
      <c r="F1379" s="37" t="s">
        <v>327</v>
      </c>
      <c r="G1379" s="37" t="str">
        <f>'28'!$C$10</f>
        <v xml:space="preserve"> </v>
      </c>
      <c r="H1379" s="37">
        <f>VLOOKUP($C1379,'28'!$A$19:$O$300,2,FALSE)</f>
        <v>0</v>
      </c>
      <c r="I1379" s="47">
        <f>'28'!$C$11</f>
        <v>0</v>
      </c>
      <c r="J1379" s="37">
        <v>0</v>
      </c>
      <c r="K1379" s="37">
        <f>VLOOKUP($C1379,'28'!$A$19:$O$300,15,FALSE)</f>
        <v>0</v>
      </c>
      <c r="L1379" s="37">
        <f>VLOOKUP($C1379,'28'!$A$19:$O$300,14,FALSE)</f>
        <v>0</v>
      </c>
      <c r="M1379" s="37">
        <f>VLOOKUP($C1379,'28'!$A$19:$O$300,13,FALSE)</f>
        <v>0</v>
      </c>
      <c r="N1379" s="37">
        <f t="shared" si="66"/>
        <v>0</v>
      </c>
      <c r="O1379" s="37">
        <f>'28'!$L$39</f>
        <v>0</v>
      </c>
      <c r="P1379" s="37" t="str">
        <f>VLOOKUP($C1379,'28'!$A$19:$P$300,16,FALSE)</f>
        <v xml:space="preserve"> </v>
      </c>
      <c r="Q1379" s="37">
        <f>'28'!$K$39</f>
        <v>0</v>
      </c>
    </row>
    <row r="1380" spans="1:17" x14ac:dyDescent="0.25">
      <c r="A1380" s="44">
        <f t="shared" si="64"/>
        <v>28</v>
      </c>
      <c r="C1380" s="37" t="str">
        <f>'28'!$A$40</f>
        <v xml:space="preserve"> </v>
      </c>
      <c r="E1380" s="37" t="str">
        <f t="shared" si="65"/>
        <v>PV28</v>
      </c>
      <c r="F1380" s="37" t="s">
        <v>327</v>
      </c>
      <c r="G1380" s="37" t="str">
        <f>'28'!$C$10</f>
        <v xml:space="preserve"> </v>
      </c>
      <c r="H1380" s="37">
        <f>VLOOKUP($C1380,'28'!$A$19:$O$300,2,FALSE)</f>
        <v>0</v>
      </c>
      <c r="I1380" s="47">
        <f>'28'!$C$11</f>
        <v>0</v>
      </c>
      <c r="J1380" s="37">
        <v>0</v>
      </c>
      <c r="K1380" s="37">
        <f>VLOOKUP($C1380,'28'!$A$19:$O$300,15,FALSE)</f>
        <v>0</v>
      </c>
      <c r="L1380" s="37">
        <f>VLOOKUP($C1380,'28'!$A$19:$O$300,14,FALSE)</f>
        <v>0</v>
      </c>
      <c r="M1380" s="37">
        <f>VLOOKUP($C1380,'28'!$A$19:$O$300,13,FALSE)</f>
        <v>0</v>
      </c>
      <c r="N1380" s="37">
        <f t="shared" si="66"/>
        <v>0</v>
      </c>
      <c r="O1380" s="37">
        <f>'28'!$L$40</f>
        <v>0</v>
      </c>
      <c r="P1380" s="37" t="str">
        <f>VLOOKUP($C1380,'28'!$A$19:$P$300,16,FALSE)</f>
        <v xml:space="preserve"> </v>
      </c>
      <c r="Q1380" s="37">
        <f>'28'!$K$40</f>
        <v>0</v>
      </c>
    </row>
    <row r="1381" spans="1:17" x14ac:dyDescent="0.25">
      <c r="A1381" s="44">
        <f t="shared" si="64"/>
        <v>28</v>
      </c>
      <c r="C1381" s="37" t="str">
        <f>'28'!$A$41</f>
        <v xml:space="preserve"> </v>
      </c>
      <c r="E1381" s="37" t="str">
        <f t="shared" si="65"/>
        <v>PV28</v>
      </c>
      <c r="F1381" s="37" t="s">
        <v>327</v>
      </c>
      <c r="G1381" s="37" t="str">
        <f>'28'!$C$10</f>
        <v xml:space="preserve"> </v>
      </c>
      <c r="H1381" s="37">
        <f>VLOOKUP($C1381,'28'!$A$19:$O$300,2,FALSE)</f>
        <v>0</v>
      </c>
      <c r="I1381" s="47">
        <f>'28'!$C$11</f>
        <v>0</v>
      </c>
      <c r="J1381" s="37">
        <v>0</v>
      </c>
      <c r="K1381" s="37">
        <f>VLOOKUP($C1381,'28'!$A$19:$O$300,15,FALSE)</f>
        <v>0</v>
      </c>
      <c r="L1381" s="37">
        <f>VLOOKUP($C1381,'28'!$A$19:$O$300,14,FALSE)</f>
        <v>0</v>
      </c>
      <c r="M1381" s="37">
        <f>VLOOKUP($C1381,'28'!$A$19:$O$300,13,FALSE)</f>
        <v>0</v>
      </c>
      <c r="N1381" s="37">
        <f t="shared" si="66"/>
        <v>0</v>
      </c>
      <c r="O1381" s="37">
        <f>'28'!$L$41</f>
        <v>0</v>
      </c>
      <c r="P1381" s="37" t="str">
        <f>VLOOKUP($C1381,'28'!$A$19:$P$300,16,FALSE)</f>
        <v xml:space="preserve"> </v>
      </c>
      <c r="Q1381" s="37">
        <f>'28'!$K$41</f>
        <v>0</v>
      </c>
    </row>
    <row r="1382" spans="1:17" x14ac:dyDescent="0.25">
      <c r="A1382" s="44">
        <f t="shared" si="64"/>
        <v>28</v>
      </c>
      <c r="C1382" s="37" t="str">
        <f>'28'!$A$42</f>
        <v xml:space="preserve"> </v>
      </c>
      <c r="E1382" s="37" t="str">
        <f t="shared" si="65"/>
        <v>PV28</v>
      </c>
      <c r="F1382" s="37" t="s">
        <v>327</v>
      </c>
      <c r="G1382" s="37" t="str">
        <f>'28'!$C$10</f>
        <v xml:space="preserve"> </v>
      </c>
      <c r="H1382" s="37">
        <f>VLOOKUP($C1382,'28'!$A$19:$O$300,2,FALSE)</f>
        <v>0</v>
      </c>
      <c r="I1382" s="47">
        <f>'28'!$C$11</f>
        <v>0</v>
      </c>
      <c r="J1382" s="37">
        <v>0</v>
      </c>
      <c r="K1382" s="37">
        <f>VLOOKUP($C1382,'28'!$A$19:$O$300,15,FALSE)</f>
        <v>0</v>
      </c>
      <c r="L1382" s="37">
        <f>VLOOKUP($C1382,'28'!$A$19:$O$300,14,FALSE)</f>
        <v>0</v>
      </c>
      <c r="M1382" s="37">
        <f>VLOOKUP($C1382,'28'!$A$19:$O$300,13,FALSE)</f>
        <v>0</v>
      </c>
      <c r="N1382" s="37">
        <f t="shared" si="66"/>
        <v>0</v>
      </c>
      <c r="O1382" s="37">
        <f>'28'!$L$42</f>
        <v>0</v>
      </c>
      <c r="P1382" s="37" t="str">
        <f>VLOOKUP($C1382,'28'!$A$19:$P$300,16,FALSE)</f>
        <v xml:space="preserve"> </v>
      </c>
      <c r="Q1382" s="37">
        <f>'28'!$K$42</f>
        <v>0</v>
      </c>
    </row>
    <row r="1383" spans="1:17" x14ac:dyDescent="0.25">
      <c r="A1383" s="44">
        <f t="shared" si="64"/>
        <v>28</v>
      </c>
      <c r="C1383" s="37" t="str">
        <f>'28'!$A$43</f>
        <v xml:space="preserve"> </v>
      </c>
      <c r="E1383" s="37" t="str">
        <f t="shared" si="65"/>
        <v>PV28</v>
      </c>
      <c r="F1383" s="37" t="s">
        <v>327</v>
      </c>
      <c r="G1383" s="37" t="str">
        <f>'28'!$C$10</f>
        <v xml:space="preserve"> </v>
      </c>
      <c r="H1383" s="37">
        <f>VLOOKUP($C1383,'28'!$A$19:$O$300,2,FALSE)</f>
        <v>0</v>
      </c>
      <c r="I1383" s="47">
        <f>'28'!$C$11</f>
        <v>0</v>
      </c>
      <c r="J1383" s="37">
        <v>0</v>
      </c>
      <c r="K1383" s="37">
        <f>VLOOKUP($C1383,'28'!$A$19:$O$300,15,FALSE)</f>
        <v>0</v>
      </c>
      <c r="L1383" s="37">
        <f>VLOOKUP($C1383,'28'!$A$19:$O$300,14,FALSE)</f>
        <v>0</v>
      </c>
      <c r="M1383" s="37">
        <f>VLOOKUP($C1383,'28'!$A$19:$O$300,13,FALSE)</f>
        <v>0</v>
      </c>
      <c r="N1383" s="37">
        <f t="shared" si="66"/>
        <v>0</v>
      </c>
      <c r="O1383" s="37">
        <f>'28'!$L$43</f>
        <v>0</v>
      </c>
      <c r="P1383" s="37" t="str">
        <f>VLOOKUP($C1383,'28'!$A$19:$P$300,16,FALSE)</f>
        <v xml:space="preserve"> </v>
      </c>
      <c r="Q1383" s="37">
        <f>'28'!$K$43</f>
        <v>0</v>
      </c>
    </row>
    <row r="1384" spans="1:17" x14ac:dyDescent="0.25">
      <c r="A1384" s="44">
        <f t="shared" si="64"/>
        <v>28</v>
      </c>
      <c r="C1384" s="37" t="str">
        <f>'28'!$A$44</f>
        <v xml:space="preserve"> </v>
      </c>
      <c r="E1384" s="37" t="str">
        <f t="shared" si="65"/>
        <v>PV28</v>
      </c>
      <c r="F1384" s="37" t="s">
        <v>327</v>
      </c>
      <c r="G1384" s="37" t="str">
        <f>'28'!$C$10</f>
        <v xml:space="preserve"> </v>
      </c>
      <c r="H1384" s="37">
        <f>VLOOKUP($C1384,'28'!$A$19:$O$300,2,FALSE)</f>
        <v>0</v>
      </c>
      <c r="I1384" s="47">
        <f>'28'!$C$11</f>
        <v>0</v>
      </c>
      <c r="J1384" s="37">
        <v>0</v>
      </c>
      <c r="K1384" s="37">
        <f>VLOOKUP($C1384,'28'!$A$19:$O$300,15,FALSE)</f>
        <v>0</v>
      </c>
      <c r="L1384" s="37">
        <f>VLOOKUP($C1384,'28'!$A$19:$O$300,14,FALSE)</f>
        <v>0</v>
      </c>
      <c r="M1384" s="37">
        <f>VLOOKUP($C1384,'28'!$A$19:$O$300,13,FALSE)</f>
        <v>0</v>
      </c>
      <c r="N1384" s="37">
        <f t="shared" si="66"/>
        <v>0</v>
      </c>
      <c r="O1384" s="37">
        <f>'28'!$L$44</f>
        <v>0</v>
      </c>
      <c r="P1384" s="37" t="str">
        <f>VLOOKUP($C1384,'28'!$A$19:$P$300,16,FALSE)</f>
        <v xml:space="preserve"> </v>
      </c>
      <c r="Q1384" s="37">
        <f>'28'!$K$44</f>
        <v>0</v>
      </c>
    </row>
    <row r="1385" spans="1:17" x14ac:dyDescent="0.25">
      <c r="A1385" s="44">
        <f t="shared" si="64"/>
        <v>28</v>
      </c>
      <c r="C1385" s="37" t="str">
        <f>'28'!$A$45</f>
        <v xml:space="preserve"> </v>
      </c>
      <c r="E1385" s="37" t="str">
        <f t="shared" si="65"/>
        <v>PV28</v>
      </c>
      <c r="F1385" s="37" t="s">
        <v>327</v>
      </c>
      <c r="G1385" s="37" t="str">
        <f>'28'!$C$10</f>
        <v xml:space="preserve"> </v>
      </c>
      <c r="H1385" s="37">
        <f>VLOOKUP($C1385,'28'!$A$19:$O$300,2,FALSE)</f>
        <v>0</v>
      </c>
      <c r="I1385" s="47">
        <f>'28'!$C$11</f>
        <v>0</v>
      </c>
      <c r="J1385" s="37">
        <v>0</v>
      </c>
      <c r="K1385" s="37">
        <f>VLOOKUP($C1385,'28'!$A$19:$O$300,15,FALSE)</f>
        <v>0</v>
      </c>
      <c r="L1385" s="37">
        <f>VLOOKUP($C1385,'28'!$A$19:$O$300,14,FALSE)</f>
        <v>0</v>
      </c>
      <c r="M1385" s="37">
        <f>VLOOKUP($C1385,'28'!$A$19:$O$300,13,FALSE)</f>
        <v>0</v>
      </c>
      <c r="N1385" s="37">
        <f t="shared" si="66"/>
        <v>0</v>
      </c>
      <c r="O1385" s="37">
        <f>'28'!$L$45</f>
        <v>0</v>
      </c>
      <c r="P1385" s="37" t="str">
        <f>VLOOKUP($C1385,'28'!$A$19:$P$300,16,FALSE)</f>
        <v xml:space="preserve"> </v>
      </c>
      <c r="Q1385" s="37">
        <f>'28'!$K$45</f>
        <v>0</v>
      </c>
    </row>
    <row r="1386" spans="1:17" x14ac:dyDescent="0.25">
      <c r="A1386" s="44">
        <f t="shared" si="64"/>
        <v>28</v>
      </c>
      <c r="C1386" s="37" t="str">
        <f>'28'!$A$46</f>
        <v xml:space="preserve"> </v>
      </c>
      <c r="E1386" s="37" t="str">
        <f t="shared" si="65"/>
        <v>PV28</v>
      </c>
      <c r="F1386" s="37" t="s">
        <v>327</v>
      </c>
      <c r="G1386" s="37" t="str">
        <f>'28'!$C$10</f>
        <v xml:space="preserve"> </v>
      </c>
      <c r="H1386" s="37">
        <f>VLOOKUP($C1386,'28'!$A$19:$O$300,2,FALSE)</f>
        <v>0</v>
      </c>
      <c r="I1386" s="47">
        <f>'28'!$C$11</f>
        <v>0</v>
      </c>
      <c r="J1386" s="37">
        <v>0</v>
      </c>
      <c r="K1386" s="37">
        <f>VLOOKUP($C1386,'28'!$A$19:$O$300,15,FALSE)</f>
        <v>0</v>
      </c>
      <c r="L1386" s="37">
        <f>VLOOKUP($C1386,'28'!$A$19:$O$300,14,FALSE)</f>
        <v>0</v>
      </c>
      <c r="M1386" s="37">
        <f>VLOOKUP($C1386,'28'!$A$19:$O$300,13,FALSE)</f>
        <v>0</v>
      </c>
      <c r="N1386" s="37">
        <f t="shared" si="66"/>
        <v>0</v>
      </c>
      <c r="O1386" s="37">
        <f>'28'!$L$46</f>
        <v>0</v>
      </c>
      <c r="P1386" s="37" t="str">
        <f>VLOOKUP($C1386,'28'!$A$19:$P$300,16,FALSE)</f>
        <v xml:space="preserve"> </v>
      </c>
      <c r="Q1386" s="37">
        <f>'28'!$K$46</f>
        <v>0</v>
      </c>
    </row>
    <row r="1387" spans="1:17" x14ac:dyDescent="0.25">
      <c r="A1387" s="44">
        <f t="shared" si="64"/>
        <v>28</v>
      </c>
      <c r="C1387" s="37" t="str">
        <f>'28'!$A$47</f>
        <v xml:space="preserve"> </v>
      </c>
      <c r="E1387" s="37" t="str">
        <f t="shared" si="65"/>
        <v>PV28</v>
      </c>
      <c r="F1387" s="37" t="s">
        <v>327</v>
      </c>
      <c r="G1387" s="37" t="str">
        <f>'28'!$C$10</f>
        <v xml:space="preserve"> </v>
      </c>
      <c r="H1387" s="37">
        <f>VLOOKUP($C1387,'28'!$A$19:$O$300,2,FALSE)</f>
        <v>0</v>
      </c>
      <c r="I1387" s="47">
        <f>'28'!$C$11</f>
        <v>0</v>
      </c>
      <c r="J1387" s="37">
        <v>0</v>
      </c>
      <c r="K1387" s="37">
        <f>VLOOKUP($C1387,'28'!$A$19:$O$300,15,FALSE)</f>
        <v>0</v>
      </c>
      <c r="L1387" s="37">
        <f>VLOOKUP($C1387,'28'!$A$19:$O$300,14,FALSE)</f>
        <v>0</v>
      </c>
      <c r="M1387" s="37">
        <f>VLOOKUP($C1387,'28'!$A$19:$O$300,13,FALSE)</f>
        <v>0</v>
      </c>
      <c r="N1387" s="37">
        <f t="shared" si="66"/>
        <v>0</v>
      </c>
      <c r="O1387" s="37">
        <f>'28'!$L$47</f>
        <v>0</v>
      </c>
      <c r="P1387" s="37" t="str">
        <f>VLOOKUP($C1387,'28'!$A$19:$P$300,16,FALSE)</f>
        <v xml:space="preserve"> </v>
      </c>
      <c r="Q1387" s="37">
        <f>'28'!$K$47</f>
        <v>0</v>
      </c>
    </row>
    <row r="1388" spans="1:17" x14ac:dyDescent="0.25">
      <c r="A1388" s="44">
        <f t="shared" si="64"/>
        <v>28</v>
      </c>
      <c r="C1388" s="37" t="str">
        <f>'28'!$A$48</f>
        <v xml:space="preserve"> </v>
      </c>
      <c r="E1388" s="37" t="str">
        <f t="shared" si="65"/>
        <v>PV28</v>
      </c>
      <c r="F1388" s="37" t="s">
        <v>327</v>
      </c>
      <c r="G1388" s="37" t="str">
        <f>'28'!$C$10</f>
        <v xml:space="preserve"> </v>
      </c>
      <c r="H1388" s="37">
        <f>VLOOKUP($C1388,'28'!$A$19:$O$300,2,FALSE)</f>
        <v>0</v>
      </c>
      <c r="I1388" s="47">
        <f>'28'!$C$11</f>
        <v>0</v>
      </c>
      <c r="J1388" s="37">
        <v>0</v>
      </c>
      <c r="K1388" s="37">
        <f>VLOOKUP($C1388,'28'!$A$19:$O$300,15,FALSE)</f>
        <v>0</v>
      </c>
      <c r="L1388" s="37">
        <f>VLOOKUP($C1388,'28'!$A$19:$O$300,14,FALSE)</f>
        <v>0</v>
      </c>
      <c r="M1388" s="37">
        <f>VLOOKUP($C1388,'28'!$A$19:$O$300,13,FALSE)</f>
        <v>0</v>
      </c>
      <c r="N1388" s="37">
        <f t="shared" si="66"/>
        <v>0</v>
      </c>
      <c r="O1388" s="37">
        <f>'28'!$L$48</f>
        <v>0</v>
      </c>
      <c r="P1388" s="37" t="str">
        <f>VLOOKUP($C1388,'28'!$A$19:$P$300,16,FALSE)</f>
        <v xml:space="preserve"> </v>
      </c>
      <c r="Q1388" s="37">
        <f>'28'!$K$48</f>
        <v>0</v>
      </c>
    </row>
    <row r="1389" spans="1:17" x14ac:dyDescent="0.25">
      <c r="A1389" s="44">
        <f t="shared" si="64"/>
        <v>28</v>
      </c>
      <c r="C1389" s="37" t="str">
        <f>'28'!$A$49</f>
        <v xml:space="preserve"> </v>
      </c>
      <c r="E1389" s="37" t="str">
        <f t="shared" si="65"/>
        <v>PV28</v>
      </c>
      <c r="F1389" s="37" t="s">
        <v>327</v>
      </c>
      <c r="G1389" s="37" t="str">
        <f>'28'!$C$10</f>
        <v xml:space="preserve"> </v>
      </c>
      <c r="H1389" s="37">
        <f>VLOOKUP($C1389,'28'!$A$19:$O$300,2,FALSE)</f>
        <v>0</v>
      </c>
      <c r="I1389" s="47">
        <f>'28'!$C$11</f>
        <v>0</v>
      </c>
      <c r="J1389" s="37">
        <v>0</v>
      </c>
      <c r="K1389" s="37">
        <f>VLOOKUP($C1389,'28'!$A$19:$O$300,15,FALSE)</f>
        <v>0</v>
      </c>
      <c r="L1389" s="37">
        <f>VLOOKUP($C1389,'28'!$A$19:$O$300,14,FALSE)</f>
        <v>0</v>
      </c>
      <c r="M1389" s="37">
        <f>VLOOKUP($C1389,'28'!$A$19:$O$300,13,FALSE)</f>
        <v>0</v>
      </c>
      <c r="N1389" s="37">
        <f t="shared" si="66"/>
        <v>0</v>
      </c>
      <c r="O1389" s="37">
        <f>'28'!$L$49</f>
        <v>0</v>
      </c>
      <c r="P1389" s="37" t="str">
        <f>VLOOKUP($C1389,'28'!$A$19:$P$300,16,FALSE)</f>
        <v xml:space="preserve"> </v>
      </c>
      <c r="Q1389" s="37">
        <f>'28'!$K$49</f>
        <v>0</v>
      </c>
    </row>
    <row r="1390" spans="1:17" x14ac:dyDescent="0.25">
      <c r="A1390" s="44">
        <f t="shared" ref="A1390:A1453" si="67">A1340+1</f>
        <v>28</v>
      </c>
      <c r="C1390" s="37" t="str">
        <f>'28'!$A$50</f>
        <v xml:space="preserve"> </v>
      </c>
      <c r="E1390" s="37" t="str">
        <f t="shared" si="65"/>
        <v>PV28</v>
      </c>
      <c r="F1390" s="37" t="s">
        <v>327</v>
      </c>
      <c r="G1390" s="37" t="str">
        <f>'28'!$C$10</f>
        <v xml:space="preserve"> </v>
      </c>
      <c r="H1390" s="37">
        <f>VLOOKUP($C1390,'28'!$A$19:$O$300,2,FALSE)</f>
        <v>0</v>
      </c>
      <c r="I1390" s="47">
        <f>'28'!$C$11</f>
        <v>0</v>
      </c>
      <c r="J1390" s="37">
        <v>0</v>
      </c>
      <c r="K1390" s="37">
        <f>VLOOKUP($C1390,'28'!$A$19:$O$300,15,FALSE)</f>
        <v>0</v>
      </c>
      <c r="L1390" s="37">
        <f>VLOOKUP($C1390,'28'!$A$19:$O$300,14,FALSE)</f>
        <v>0</v>
      </c>
      <c r="M1390" s="37">
        <f>VLOOKUP($C1390,'28'!$A$19:$O$300,13,FALSE)</f>
        <v>0</v>
      </c>
      <c r="N1390" s="37">
        <f t="shared" si="66"/>
        <v>0</v>
      </c>
      <c r="O1390" s="37">
        <f>'28'!$L$50</f>
        <v>0</v>
      </c>
      <c r="P1390" s="37" t="str">
        <f>VLOOKUP($C1390,'28'!$A$19:$P$300,16,FALSE)</f>
        <v xml:space="preserve"> </v>
      </c>
      <c r="Q1390" s="37">
        <f>'28'!$K$50</f>
        <v>0</v>
      </c>
    </row>
    <row r="1391" spans="1:17" x14ac:dyDescent="0.25">
      <c r="A1391" s="44">
        <f t="shared" si="67"/>
        <v>28</v>
      </c>
      <c r="C1391" s="37" t="str">
        <f>'28'!$A$51</f>
        <v xml:space="preserve"> </v>
      </c>
      <c r="E1391" s="37" t="str">
        <f t="shared" si="65"/>
        <v>PV28</v>
      </c>
      <c r="F1391" s="37" t="s">
        <v>327</v>
      </c>
      <c r="G1391" s="37" t="str">
        <f>'28'!$C$10</f>
        <v xml:space="preserve"> </v>
      </c>
      <c r="H1391" s="37">
        <f>VLOOKUP($C1391,'28'!$A$19:$O$300,2,FALSE)</f>
        <v>0</v>
      </c>
      <c r="I1391" s="47">
        <f>'28'!$C$11</f>
        <v>0</v>
      </c>
      <c r="J1391" s="37">
        <v>0</v>
      </c>
      <c r="K1391" s="37">
        <f>VLOOKUP($C1391,'28'!$A$19:$O$300,15,FALSE)</f>
        <v>0</v>
      </c>
      <c r="L1391" s="37">
        <f>VLOOKUP($C1391,'28'!$A$19:$O$300,14,FALSE)</f>
        <v>0</v>
      </c>
      <c r="M1391" s="37">
        <f>VLOOKUP($C1391,'28'!$A$19:$O$300,13,FALSE)</f>
        <v>0</v>
      </c>
      <c r="N1391" s="37">
        <f t="shared" si="66"/>
        <v>0</v>
      </c>
      <c r="O1391" s="37">
        <f>'28'!$L$51</f>
        <v>0</v>
      </c>
      <c r="P1391" s="37" t="str">
        <f>VLOOKUP($C1391,'28'!$A$19:$P$300,16,FALSE)</f>
        <v xml:space="preserve"> </v>
      </c>
      <c r="Q1391" s="37">
        <f>'28'!$K$51</f>
        <v>0</v>
      </c>
    </row>
    <row r="1392" spans="1:17" x14ac:dyDescent="0.25">
      <c r="A1392" s="44">
        <f t="shared" si="67"/>
        <v>28</v>
      </c>
      <c r="C1392" s="37" t="str">
        <f>'28'!$A$52</f>
        <v xml:space="preserve"> </v>
      </c>
      <c r="E1392" s="37" t="str">
        <f t="shared" si="65"/>
        <v>PV28</v>
      </c>
      <c r="F1392" s="37" t="s">
        <v>327</v>
      </c>
      <c r="G1392" s="37" t="str">
        <f>'28'!$C$10</f>
        <v xml:space="preserve"> </v>
      </c>
      <c r="H1392" s="37">
        <f>VLOOKUP($C1392,'28'!$A$19:$O$300,2,FALSE)</f>
        <v>0</v>
      </c>
      <c r="I1392" s="47">
        <f>'28'!$C$11</f>
        <v>0</v>
      </c>
      <c r="J1392" s="37">
        <v>0</v>
      </c>
      <c r="K1392" s="37">
        <f>VLOOKUP($C1392,'28'!$A$19:$O$300,15,FALSE)</f>
        <v>0</v>
      </c>
      <c r="L1392" s="37">
        <f>VLOOKUP($C1392,'28'!$A$19:$O$300,14,FALSE)</f>
        <v>0</v>
      </c>
      <c r="M1392" s="37">
        <f>VLOOKUP($C1392,'28'!$A$19:$O$300,13,FALSE)</f>
        <v>0</v>
      </c>
      <c r="N1392" s="37">
        <f t="shared" si="66"/>
        <v>0</v>
      </c>
      <c r="O1392" s="37">
        <f>'28'!$L$52</f>
        <v>0</v>
      </c>
      <c r="P1392" s="37" t="str">
        <f>VLOOKUP($C1392,'28'!$A$19:$P$300,16,FALSE)</f>
        <v xml:space="preserve"> </v>
      </c>
      <c r="Q1392" s="37">
        <f>'28'!$K$52</f>
        <v>0</v>
      </c>
    </row>
    <row r="1393" spans="1:17" x14ac:dyDescent="0.25">
      <c r="A1393" s="44">
        <f t="shared" si="67"/>
        <v>28</v>
      </c>
      <c r="C1393" s="37" t="str">
        <f>'28'!$A$53</f>
        <v xml:space="preserve"> </v>
      </c>
      <c r="E1393" s="37" t="str">
        <f t="shared" si="65"/>
        <v>PV28</v>
      </c>
      <c r="F1393" s="37" t="s">
        <v>327</v>
      </c>
      <c r="G1393" s="37" t="str">
        <f>'28'!$C$10</f>
        <v xml:space="preserve"> </v>
      </c>
      <c r="H1393" s="37">
        <f>VLOOKUP($C1393,'28'!$A$19:$O$300,2,FALSE)</f>
        <v>0</v>
      </c>
      <c r="I1393" s="47">
        <f>'28'!$C$11</f>
        <v>0</v>
      </c>
      <c r="J1393" s="37">
        <v>0</v>
      </c>
      <c r="K1393" s="37">
        <f>VLOOKUP($C1393,'28'!$A$19:$O$300,15,FALSE)</f>
        <v>0</v>
      </c>
      <c r="L1393" s="37">
        <f>VLOOKUP($C1393,'28'!$A$19:$O$300,14,FALSE)</f>
        <v>0</v>
      </c>
      <c r="M1393" s="37">
        <f>VLOOKUP($C1393,'28'!$A$19:$O$300,13,FALSE)</f>
        <v>0</v>
      </c>
      <c r="N1393" s="37">
        <f t="shared" si="66"/>
        <v>0</v>
      </c>
      <c r="O1393" s="37">
        <f>'28'!$L$53</f>
        <v>0</v>
      </c>
      <c r="P1393" s="37" t="str">
        <f>VLOOKUP($C1393,'28'!$A$19:$P$300,16,FALSE)</f>
        <v xml:space="preserve"> </v>
      </c>
      <c r="Q1393" s="37">
        <f>'28'!$K$53</f>
        <v>0</v>
      </c>
    </row>
    <row r="1394" spans="1:17" x14ac:dyDescent="0.25">
      <c r="A1394" s="44">
        <f t="shared" si="67"/>
        <v>28</v>
      </c>
      <c r="C1394" s="37" t="str">
        <f>'28'!$A$54</f>
        <v xml:space="preserve"> </v>
      </c>
      <c r="E1394" s="37" t="str">
        <f t="shared" si="65"/>
        <v>PV28</v>
      </c>
      <c r="F1394" s="37" t="s">
        <v>327</v>
      </c>
      <c r="G1394" s="37" t="str">
        <f>'28'!$C$10</f>
        <v xml:space="preserve"> </v>
      </c>
      <c r="H1394" s="37">
        <f>VLOOKUP($C1394,'28'!$A$19:$O$300,2,FALSE)</f>
        <v>0</v>
      </c>
      <c r="I1394" s="47">
        <f>'28'!$C$11</f>
        <v>0</v>
      </c>
      <c r="J1394" s="37">
        <v>0</v>
      </c>
      <c r="K1394" s="37">
        <f>VLOOKUP($C1394,'28'!$A$19:$O$300,15,FALSE)</f>
        <v>0</v>
      </c>
      <c r="L1394" s="37">
        <f>VLOOKUP($C1394,'28'!$A$19:$O$300,14,FALSE)</f>
        <v>0</v>
      </c>
      <c r="M1394" s="37">
        <f>VLOOKUP($C1394,'28'!$A$19:$O$300,13,FALSE)</f>
        <v>0</v>
      </c>
      <c r="N1394" s="37">
        <f t="shared" si="66"/>
        <v>0</v>
      </c>
      <c r="O1394" s="37">
        <f>'28'!$L$54</f>
        <v>0</v>
      </c>
      <c r="P1394" s="37" t="str">
        <f>VLOOKUP($C1394,'28'!$A$19:$P$300,16,FALSE)</f>
        <v xml:space="preserve"> </v>
      </c>
      <c r="Q1394" s="37">
        <f>'28'!$K$54</f>
        <v>0</v>
      </c>
    </row>
    <row r="1395" spans="1:17" x14ac:dyDescent="0.25">
      <c r="A1395" s="44">
        <f t="shared" si="67"/>
        <v>28</v>
      </c>
      <c r="C1395" s="37" t="str">
        <f>'28'!$A$55</f>
        <v xml:space="preserve"> </v>
      </c>
      <c r="E1395" s="37" t="str">
        <f t="shared" si="65"/>
        <v>PV28</v>
      </c>
      <c r="F1395" s="37" t="s">
        <v>327</v>
      </c>
      <c r="G1395" s="37" t="str">
        <f>'28'!$C$10</f>
        <v xml:space="preserve"> </v>
      </c>
      <c r="H1395" s="37">
        <f>VLOOKUP($C1395,'28'!$A$19:$O$300,2,FALSE)</f>
        <v>0</v>
      </c>
      <c r="I1395" s="47">
        <f>'28'!$C$11</f>
        <v>0</v>
      </c>
      <c r="J1395" s="37">
        <v>0</v>
      </c>
      <c r="K1395" s="37">
        <f>VLOOKUP($C1395,'28'!$A$19:$O$300,15,FALSE)</f>
        <v>0</v>
      </c>
      <c r="L1395" s="37">
        <f>VLOOKUP($C1395,'28'!$A$19:$O$300,14,FALSE)</f>
        <v>0</v>
      </c>
      <c r="M1395" s="37">
        <f>VLOOKUP($C1395,'28'!$A$19:$O$300,13,FALSE)</f>
        <v>0</v>
      </c>
      <c r="N1395" s="37">
        <f t="shared" si="66"/>
        <v>0</v>
      </c>
      <c r="O1395" s="37">
        <f>'28'!$L$55</f>
        <v>0</v>
      </c>
      <c r="P1395" s="37" t="str">
        <f>VLOOKUP($C1395,'28'!$A$19:$P$300,16,FALSE)</f>
        <v xml:space="preserve"> </v>
      </c>
      <c r="Q1395" s="37">
        <f>'28'!$K$55</f>
        <v>0</v>
      </c>
    </row>
    <row r="1396" spans="1:17" x14ac:dyDescent="0.25">
      <c r="A1396" s="44">
        <f t="shared" si="67"/>
        <v>28</v>
      </c>
      <c r="C1396" s="37" t="str">
        <f>'28'!$A$56</f>
        <v xml:space="preserve"> </v>
      </c>
      <c r="E1396" s="37" t="str">
        <f t="shared" si="65"/>
        <v>PV28</v>
      </c>
      <c r="F1396" s="37" t="s">
        <v>327</v>
      </c>
      <c r="G1396" s="37" t="str">
        <f>'28'!$C$10</f>
        <v xml:space="preserve"> </v>
      </c>
      <c r="H1396" s="37">
        <f>VLOOKUP($C1396,'28'!$A$19:$O$300,2,FALSE)</f>
        <v>0</v>
      </c>
      <c r="I1396" s="47">
        <f>'28'!$C$11</f>
        <v>0</v>
      </c>
      <c r="J1396" s="37">
        <v>0</v>
      </c>
      <c r="K1396" s="37">
        <f>VLOOKUP($C1396,'28'!$A$19:$O$300,15,FALSE)</f>
        <v>0</v>
      </c>
      <c r="L1396" s="37">
        <f>VLOOKUP($C1396,'28'!$A$19:$O$300,14,FALSE)</f>
        <v>0</v>
      </c>
      <c r="M1396" s="37">
        <f>VLOOKUP($C1396,'28'!$A$19:$O$300,13,FALSE)</f>
        <v>0</v>
      </c>
      <c r="N1396" s="37">
        <f t="shared" si="66"/>
        <v>0</v>
      </c>
      <c r="O1396" s="37">
        <f>'28'!$L$56</f>
        <v>0</v>
      </c>
      <c r="P1396" s="37" t="str">
        <f>VLOOKUP($C1396,'28'!$A$19:$P$300,16,FALSE)</f>
        <v xml:space="preserve"> </v>
      </c>
      <c r="Q1396" s="37">
        <f>'28'!$K$56</f>
        <v>0</v>
      </c>
    </row>
    <row r="1397" spans="1:17" x14ac:dyDescent="0.25">
      <c r="A1397" s="44">
        <f t="shared" si="67"/>
        <v>28</v>
      </c>
      <c r="C1397" s="37" t="str">
        <f>'28'!$A$57</f>
        <v xml:space="preserve"> </v>
      </c>
      <c r="E1397" s="37" t="str">
        <f t="shared" si="65"/>
        <v>PV28</v>
      </c>
      <c r="F1397" s="37" t="s">
        <v>327</v>
      </c>
      <c r="G1397" s="37" t="str">
        <f>'28'!$C$10</f>
        <v xml:space="preserve"> </v>
      </c>
      <c r="H1397" s="37">
        <f>VLOOKUP($C1397,'28'!$A$19:$O$300,2,FALSE)</f>
        <v>0</v>
      </c>
      <c r="I1397" s="47">
        <f>'28'!$C$11</f>
        <v>0</v>
      </c>
      <c r="J1397" s="37">
        <v>0</v>
      </c>
      <c r="K1397" s="37">
        <f>VLOOKUP($C1397,'28'!$A$19:$O$300,15,FALSE)</f>
        <v>0</v>
      </c>
      <c r="L1397" s="37">
        <f>VLOOKUP($C1397,'28'!$A$19:$O$300,14,FALSE)</f>
        <v>0</v>
      </c>
      <c r="M1397" s="37">
        <f>VLOOKUP($C1397,'28'!$A$19:$O$300,13,FALSE)</f>
        <v>0</v>
      </c>
      <c r="N1397" s="37">
        <f t="shared" si="66"/>
        <v>0</v>
      </c>
      <c r="O1397" s="37">
        <f>'28'!$L$57</f>
        <v>0</v>
      </c>
      <c r="P1397" s="37" t="str">
        <f>VLOOKUP($C1397,'28'!$A$19:$P$300,16,FALSE)</f>
        <v xml:space="preserve"> </v>
      </c>
      <c r="Q1397" s="37">
        <f>'28'!$K$57</f>
        <v>0</v>
      </c>
    </row>
    <row r="1398" spans="1:17" x14ac:dyDescent="0.25">
      <c r="A1398" s="44">
        <f t="shared" si="67"/>
        <v>28</v>
      </c>
      <c r="C1398" s="37" t="str">
        <f>'28'!$A$58</f>
        <v xml:space="preserve"> </v>
      </c>
      <c r="E1398" s="37" t="str">
        <f t="shared" si="65"/>
        <v>PV28</v>
      </c>
      <c r="F1398" s="37" t="s">
        <v>327</v>
      </c>
      <c r="G1398" s="37" t="str">
        <f>'28'!$C$10</f>
        <v xml:space="preserve"> </v>
      </c>
      <c r="H1398" s="37">
        <f>VLOOKUP($C1398,'28'!$A$19:$O$300,2,FALSE)</f>
        <v>0</v>
      </c>
      <c r="I1398" s="47">
        <f>'28'!$C$11</f>
        <v>0</v>
      </c>
      <c r="J1398" s="37">
        <v>0</v>
      </c>
      <c r="K1398" s="37">
        <f>VLOOKUP($C1398,'28'!$A$19:$O$300,15,FALSE)</f>
        <v>0</v>
      </c>
      <c r="L1398" s="37">
        <f>VLOOKUP($C1398,'28'!$A$19:$O$300,14,FALSE)</f>
        <v>0</v>
      </c>
      <c r="M1398" s="37">
        <f>VLOOKUP($C1398,'28'!$A$19:$O$300,13,FALSE)</f>
        <v>0</v>
      </c>
      <c r="N1398" s="37">
        <f t="shared" si="66"/>
        <v>0</v>
      </c>
      <c r="O1398" s="37">
        <f>'28'!$L$58</f>
        <v>0</v>
      </c>
      <c r="P1398" s="37" t="str">
        <f>VLOOKUP($C1398,'28'!$A$19:$P$300,16,FALSE)</f>
        <v xml:space="preserve"> </v>
      </c>
      <c r="Q1398" s="37">
        <f>'28'!$K$58</f>
        <v>0</v>
      </c>
    </row>
    <row r="1399" spans="1:17" x14ac:dyDescent="0.25">
      <c r="A1399" s="44">
        <f t="shared" si="67"/>
        <v>28</v>
      </c>
      <c r="C1399" s="37" t="str">
        <f>'28'!$A$59</f>
        <v xml:space="preserve"> </v>
      </c>
      <c r="E1399" s="37" t="str">
        <f t="shared" si="65"/>
        <v>PV28</v>
      </c>
      <c r="F1399" s="37" t="s">
        <v>327</v>
      </c>
      <c r="G1399" s="37" t="str">
        <f>'28'!$C$10</f>
        <v xml:space="preserve"> </v>
      </c>
      <c r="H1399" s="37">
        <f>VLOOKUP($C1399,'28'!$A$19:$O$300,2,FALSE)</f>
        <v>0</v>
      </c>
      <c r="I1399" s="47">
        <f>'28'!$C$11</f>
        <v>0</v>
      </c>
      <c r="J1399" s="37">
        <v>0</v>
      </c>
      <c r="K1399" s="37">
        <f>VLOOKUP($C1399,'28'!$A$19:$O$300,15,FALSE)</f>
        <v>0</v>
      </c>
      <c r="L1399" s="37">
        <f>VLOOKUP($C1399,'28'!$A$19:$O$300,14,FALSE)</f>
        <v>0</v>
      </c>
      <c r="M1399" s="37">
        <f>VLOOKUP($C1399,'28'!$A$19:$O$300,13,FALSE)</f>
        <v>0</v>
      </c>
      <c r="N1399" s="37">
        <f t="shared" si="66"/>
        <v>0</v>
      </c>
      <c r="O1399" s="37">
        <f>'28'!$L$59</f>
        <v>0</v>
      </c>
      <c r="P1399" s="37" t="str">
        <f>VLOOKUP($C1399,'28'!$A$19:$P$300,16,FALSE)</f>
        <v xml:space="preserve"> </v>
      </c>
      <c r="Q1399" s="37">
        <f>'28'!$K$59</f>
        <v>0</v>
      </c>
    </row>
    <row r="1400" spans="1:17" x14ac:dyDescent="0.25">
      <c r="A1400" s="44">
        <f t="shared" si="67"/>
        <v>28</v>
      </c>
      <c r="C1400" s="37" t="str">
        <f>'28'!$A$60</f>
        <v xml:space="preserve"> </v>
      </c>
      <c r="E1400" s="37" t="str">
        <f t="shared" si="65"/>
        <v>PV28</v>
      </c>
      <c r="F1400" s="37" t="s">
        <v>327</v>
      </c>
      <c r="G1400" s="37" t="str">
        <f>'28'!$C$10</f>
        <v xml:space="preserve"> </v>
      </c>
      <c r="H1400" s="37">
        <f>VLOOKUP($C1400,'28'!$A$19:$O$300,2,FALSE)</f>
        <v>0</v>
      </c>
      <c r="I1400" s="47">
        <f>'28'!$C$11</f>
        <v>0</v>
      </c>
      <c r="J1400" s="37">
        <v>0</v>
      </c>
      <c r="K1400" s="37">
        <f>VLOOKUP($C1400,'28'!$A$19:$O$300,15,FALSE)</f>
        <v>0</v>
      </c>
      <c r="L1400" s="37">
        <f>VLOOKUP($C1400,'28'!$A$19:$O$300,14,FALSE)</f>
        <v>0</v>
      </c>
      <c r="M1400" s="37">
        <f>VLOOKUP($C1400,'28'!$A$19:$O$300,13,FALSE)</f>
        <v>0</v>
      </c>
      <c r="N1400" s="37">
        <f t="shared" si="66"/>
        <v>0</v>
      </c>
      <c r="O1400" s="37">
        <f>'28'!$L$60</f>
        <v>0</v>
      </c>
      <c r="P1400" s="37" t="str">
        <f>VLOOKUP($C1400,'28'!$A$19:$P$300,16,FALSE)</f>
        <v xml:space="preserve"> </v>
      </c>
      <c r="Q1400" s="37">
        <f>'28'!$K$60</f>
        <v>0</v>
      </c>
    </row>
    <row r="1401" spans="1:17" x14ac:dyDescent="0.25">
      <c r="A1401" s="44">
        <f t="shared" si="67"/>
        <v>28</v>
      </c>
      <c r="C1401" s="37" t="str">
        <f>'28'!$A$61</f>
        <v xml:space="preserve"> </v>
      </c>
      <c r="E1401" s="37" t="str">
        <f t="shared" si="65"/>
        <v>PV28</v>
      </c>
      <c r="F1401" s="37" t="s">
        <v>327</v>
      </c>
      <c r="G1401" s="37" t="str">
        <f>'28'!$C$10</f>
        <v xml:space="preserve"> </v>
      </c>
      <c r="H1401" s="37">
        <f>VLOOKUP($C1401,'28'!$A$19:$O$300,2,FALSE)</f>
        <v>0</v>
      </c>
      <c r="I1401" s="47">
        <f>'28'!$C$11</f>
        <v>0</v>
      </c>
      <c r="J1401" s="37">
        <v>0</v>
      </c>
      <c r="K1401" s="37">
        <f>VLOOKUP($C1401,'28'!$A$19:$O$300,15,FALSE)</f>
        <v>0</v>
      </c>
      <c r="L1401" s="37">
        <f>VLOOKUP($C1401,'28'!$A$19:$O$300,14,FALSE)</f>
        <v>0</v>
      </c>
      <c r="M1401" s="37">
        <f>VLOOKUP($C1401,'28'!$A$19:$O$300,13,FALSE)</f>
        <v>0</v>
      </c>
      <c r="N1401" s="37">
        <f t="shared" si="66"/>
        <v>0</v>
      </c>
      <c r="O1401" s="37">
        <f>'28'!$L$61</f>
        <v>0</v>
      </c>
      <c r="P1401" s="37" t="str">
        <f>VLOOKUP($C1401,'28'!$A$19:$P$300,16,FALSE)</f>
        <v xml:space="preserve"> </v>
      </c>
      <c r="Q1401" s="37">
        <f>'28'!$K$61</f>
        <v>0</v>
      </c>
    </row>
    <row r="1402" spans="1:17" x14ac:dyDescent="0.25">
      <c r="A1402" s="44">
        <f t="shared" si="67"/>
        <v>28</v>
      </c>
      <c r="C1402" s="37" t="str">
        <f>'28'!$A$62</f>
        <v xml:space="preserve"> </v>
      </c>
      <c r="E1402" s="37" t="str">
        <f t="shared" si="65"/>
        <v>PV28</v>
      </c>
      <c r="F1402" s="37" t="s">
        <v>327</v>
      </c>
      <c r="G1402" s="37" t="str">
        <f>'28'!$C$10</f>
        <v xml:space="preserve"> </v>
      </c>
      <c r="H1402" s="37">
        <f>VLOOKUP($C1402,'28'!$A$19:$O$300,2,FALSE)</f>
        <v>0</v>
      </c>
      <c r="I1402" s="47">
        <f>'28'!$C$11</f>
        <v>0</v>
      </c>
      <c r="J1402" s="37">
        <v>0</v>
      </c>
      <c r="K1402" s="37">
        <f>VLOOKUP($C1402,'28'!$A$19:$O$300,15,FALSE)</f>
        <v>0</v>
      </c>
      <c r="L1402" s="37">
        <f>VLOOKUP($C1402,'28'!$A$19:$O$300,14,FALSE)</f>
        <v>0</v>
      </c>
      <c r="M1402" s="37">
        <f>VLOOKUP($C1402,'28'!$A$19:$O$300,13,FALSE)</f>
        <v>0</v>
      </c>
      <c r="N1402" s="37">
        <f t="shared" si="66"/>
        <v>0</v>
      </c>
      <c r="O1402" s="37">
        <f>'28'!$L$62</f>
        <v>0</v>
      </c>
      <c r="P1402" s="37" t="str">
        <f>VLOOKUP($C1402,'28'!$A$19:$P$300,16,FALSE)</f>
        <v xml:space="preserve"> </v>
      </c>
      <c r="Q1402" s="37">
        <f>'28'!$K$62</f>
        <v>0</v>
      </c>
    </row>
    <row r="1403" spans="1:17" x14ac:dyDescent="0.25">
      <c r="A1403" s="44">
        <f t="shared" si="67"/>
        <v>28</v>
      </c>
      <c r="C1403" s="37" t="str">
        <f>'28'!$A$63</f>
        <v xml:space="preserve"> </v>
      </c>
      <c r="E1403" s="37" t="str">
        <f t="shared" si="65"/>
        <v>PV28</v>
      </c>
      <c r="F1403" s="37" t="s">
        <v>327</v>
      </c>
      <c r="G1403" s="37" t="str">
        <f>'28'!$C$10</f>
        <v xml:space="preserve"> </v>
      </c>
      <c r="H1403" s="37">
        <f>VLOOKUP($C1403,'28'!$A$19:$O$300,2,FALSE)</f>
        <v>0</v>
      </c>
      <c r="I1403" s="47">
        <f>'28'!$C$11</f>
        <v>0</v>
      </c>
      <c r="J1403" s="37">
        <v>0</v>
      </c>
      <c r="K1403" s="37">
        <f>VLOOKUP($C1403,'28'!$A$19:$O$300,15,FALSE)</f>
        <v>0</v>
      </c>
      <c r="L1403" s="37">
        <f>VLOOKUP($C1403,'28'!$A$19:$O$300,14,FALSE)</f>
        <v>0</v>
      </c>
      <c r="M1403" s="37">
        <f>VLOOKUP($C1403,'28'!$A$19:$O$300,13,FALSE)</f>
        <v>0</v>
      </c>
      <c r="N1403" s="37">
        <f t="shared" si="66"/>
        <v>0</v>
      </c>
      <c r="O1403" s="37">
        <f>'28'!$L$63</f>
        <v>0</v>
      </c>
      <c r="P1403" s="37" t="str">
        <f>VLOOKUP($C1403,'28'!$A$19:$P$300,16,FALSE)</f>
        <v xml:space="preserve"> </v>
      </c>
      <c r="Q1403" s="37">
        <f>'28'!$K$63</f>
        <v>0</v>
      </c>
    </row>
    <row r="1404" spans="1:17" x14ac:dyDescent="0.25">
      <c r="A1404" s="44">
        <f t="shared" si="67"/>
        <v>28</v>
      </c>
      <c r="C1404" s="37" t="str">
        <f>'28'!$A$64</f>
        <v xml:space="preserve"> </v>
      </c>
      <c r="E1404" s="37" t="str">
        <f t="shared" si="65"/>
        <v>PV28</v>
      </c>
      <c r="F1404" s="37" t="s">
        <v>327</v>
      </c>
      <c r="G1404" s="37" t="str">
        <f>'28'!$C$10</f>
        <v xml:space="preserve"> </v>
      </c>
      <c r="H1404" s="37">
        <f>VLOOKUP($C1404,'28'!$A$19:$O$300,2,FALSE)</f>
        <v>0</v>
      </c>
      <c r="I1404" s="47">
        <f>'28'!$C$11</f>
        <v>0</v>
      </c>
      <c r="J1404" s="37">
        <v>0</v>
      </c>
      <c r="K1404" s="37">
        <f>VLOOKUP($C1404,'28'!$A$19:$O$300,15,FALSE)</f>
        <v>0</v>
      </c>
      <c r="L1404" s="37">
        <f>VLOOKUP($C1404,'28'!$A$19:$O$300,14,FALSE)</f>
        <v>0</v>
      </c>
      <c r="M1404" s="37">
        <f>VLOOKUP($C1404,'28'!$A$19:$O$300,13,FALSE)</f>
        <v>0</v>
      </c>
      <c r="N1404" s="37">
        <f t="shared" si="66"/>
        <v>0</v>
      </c>
      <c r="O1404" s="37">
        <f>'28'!$L$64</f>
        <v>0</v>
      </c>
      <c r="P1404" s="37" t="str">
        <f>VLOOKUP($C1404,'28'!$A$19:$P$300,16,FALSE)</f>
        <v xml:space="preserve"> </v>
      </c>
      <c r="Q1404" s="37">
        <f>'28'!$K$64</f>
        <v>0</v>
      </c>
    </row>
    <row r="1405" spans="1:17" x14ac:dyDescent="0.25">
      <c r="A1405" s="44">
        <f t="shared" si="67"/>
        <v>28</v>
      </c>
      <c r="C1405" s="37" t="str">
        <f>'28'!$A$65</f>
        <v xml:space="preserve"> </v>
      </c>
      <c r="E1405" s="37" t="str">
        <f t="shared" si="65"/>
        <v>PV28</v>
      </c>
      <c r="F1405" s="37" t="s">
        <v>327</v>
      </c>
      <c r="G1405" s="37" t="str">
        <f>'28'!$C$10</f>
        <v xml:space="preserve"> </v>
      </c>
      <c r="H1405" s="37">
        <f>VLOOKUP($C1405,'28'!$A$19:$O$300,2,FALSE)</f>
        <v>0</v>
      </c>
      <c r="I1405" s="47">
        <f>'28'!$C$11</f>
        <v>0</v>
      </c>
      <c r="J1405" s="37">
        <v>0</v>
      </c>
      <c r="K1405" s="37">
        <f>VLOOKUP($C1405,'28'!$A$19:$O$300,15,FALSE)</f>
        <v>0</v>
      </c>
      <c r="L1405" s="37">
        <f>VLOOKUP($C1405,'28'!$A$19:$O$300,14,FALSE)</f>
        <v>0</v>
      </c>
      <c r="M1405" s="37">
        <f>VLOOKUP($C1405,'28'!$A$19:$O$300,13,FALSE)</f>
        <v>0</v>
      </c>
      <c r="N1405" s="37">
        <f t="shared" si="66"/>
        <v>0</v>
      </c>
      <c r="O1405" s="37">
        <f>'28'!$L$65</f>
        <v>0</v>
      </c>
      <c r="P1405" s="37" t="str">
        <f>VLOOKUP($C1405,'28'!$A$19:$P$300,16,FALSE)</f>
        <v xml:space="preserve"> </v>
      </c>
      <c r="Q1405" s="37">
        <f>'28'!$K$65</f>
        <v>0</v>
      </c>
    </row>
    <row r="1406" spans="1:17" x14ac:dyDescent="0.25">
      <c r="A1406" s="44">
        <f t="shared" si="67"/>
        <v>28</v>
      </c>
      <c r="C1406" s="37" t="str">
        <f>'28'!$A$66</f>
        <v xml:space="preserve"> </v>
      </c>
      <c r="E1406" s="37" t="str">
        <f t="shared" si="65"/>
        <v>PV28</v>
      </c>
      <c r="F1406" s="37" t="s">
        <v>327</v>
      </c>
      <c r="G1406" s="37" t="str">
        <f>'28'!$C$10</f>
        <v xml:space="preserve"> </v>
      </c>
      <c r="H1406" s="37">
        <f>VLOOKUP($C1406,'28'!$A$19:$O$300,2,FALSE)</f>
        <v>0</v>
      </c>
      <c r="I1406" s="47">
        <f>'28'!$C$11</f>
        <v>0</v>
      </c>
      <c r="J1406" s="37">
        <v>0</v>
      </c>
      <c r="K1406" s="37">
        <f>VLOOKUP($C1406,'28'!$A$19:$O$300,15,FALSE)</f>
        <v>0</v>
      </c>
      <c r="L1406" s="37">
        <f>VLOOKUP($C1406,'28'!$A$19:$O$300,14,FALSE)</f>
        <v>0</v>
      </c>
      <c r="M1406" s="37">
        <f>VLOOKUP($C1406,'28'!$A$19:$O$300,13,FALSE)</f>
        <v>0</v>
      </c>
      <c r="N1406" s="37">
        <f t="shared" si="66"/>
        <v>0</v>
      </c>
      <c r="O1406" s="37">
        <f>'28'!$L$66</f>
        <v>0</v>
      </c>
      <c r="P1406" s="37" t="str">
        <f>VLOOKUP($C1406,'28'!$A$19:$P$300,16,FALSE)</f>
        <v xml:space="preserve"> </v>
      </c>
      <c r="Q1406" s="37">
        <f>'28'!$K$66</f>
        <v>0</v>
      </c>
    </row>
    <row r="1407" spans="1:17" x14ac:dyDescent="0.25">
      <c r="A1407" s="44">
        <f t="shared" si="67"/>
        <v>28</v>
      </c>
      <c r="C1407" s="37" t="str">
        <f>'28'!$A$67</f>
        <v xml:space="preserve"> </v>
      </c>
      <c r="E1407" s="37" t="str">
        <f t="shared" si="65"/>
        <v>PV28</v>
      </c>
      <c r="F1407" s="37" t="s">
        <v>327</v>
      </c>
      <c r="G1407" s="37" t="str">
        <f>'28'!$C$10</f>
        <v xml:space="preserve"> </v>
      </c>
      <c r="H1407" s="37">
        <f>VLOOKUP($C1407,'28'!$A$19:$O$300,2,FALSE)</f>
        <v>0</v>
      </c>
      <c r="I1407" s="47">
        <f>'28'!$C$11</f>
        <v>0</v>
      </c>
      <c r="J1407" s="37">
        <v>0</v>
      </c>
      <c r="K1407" s="37">
        <f>VLOOKUP($C1407,'28'!$A$19:$O$300,15,FALSE)</f>
        <v>0</v>
      </c>
      <c r="L1407" s="37">
        <f>VLOOKUP($C1407,'28'!$A$19:$O$300,14,FALSE)</f>
        <v>0</v>
      </c>
      <c r="M1407" s="37">
        <f>VLOOKUP($C1407,'28'!$A$19:$O$300,13,FALSE)</f>
        <v>0</v>
      </c>
      <c r="N1407" s="37">
        <f t="shared" si="66"/>
        <v>0</v>
      </c>
      <c r="O1407" s="37">
        <f>'28'!$L$67</f>
        <v>0</v>
      </c>
      <c r="P1407" s="37" t="str">
        <f>VLOOKUP($C1407,'28'!$A$19:$P$300,16,FALSE)</f>
        <v xml:space="preserve"> </v>
      </c>
      <c r="Q1407" s="37">
        <f>'28'!$K$67</f>
        <v>0</v>
      </c>
    </row>
    <row r="1408" spans="1:17" x14ac:dyDescent="0.25">
      <c r="A1408" s="44">
        <f t="shared" si="67"/>
        <v>28</v>
      </c>
      <c r="C1408" s="37" t="str">
        <f>'28'!$A$68</f>
        <v xml:space="preserve"> </v>
      </c>
      <c r="E1408" s="37" t="str">
        <f t="shared" si="65"/>
        <v>PV28</v>
      </c>
      <c r="F1408" s="37" t="s">
        <v>327</v>
      </c>
      <c r="G1408" s="37" t="str">
        <f>'28'!$C$10</f>
        <v xml:space="preserve"> </v>
      </c>
      <c r="H1408" s="37">
        <f>VLOOKUP($C1408,'28'!$A$19:$O$300,2,FALSE)</f>
        <v>0</v>
      </c>
      <c r="I1408" s="47">
        <f>'28'!$C$11</f>
        <v>0</v>
      </c>
      <c r="J1408" s="37">
        <v>0</v>
      </c>
      <c r="K1408" s="37">
        <f>VLOOKUP($C1408,'28'!$A$19:$O$300,15,FALSE)</f>
        <v>0</v>
      </c>
      <c r="L1408" s="37">
        <f>VLOOKUP($C1408,'28'!$A$19:$O$300,14,FALSE)</f>
        <v>0</v>
      </c>
      <c r="M1408" s="37">
        <f>VLOOKUP($C1408,'28'!$A$19:$O$300,13,FALSE)</f>
        <v>0</v>
      </c>
      <c r="N1408" s="37">
        <f t="shared" si="66"/>
        <v>0</v>
      </c>
      <c r="O1408" s="37">
        <f>'28'!$L$68</f>
        <v>0</v>
      </c>
      <c r="P1408" s="37" t="str">
        <f>VLOOKUP($C1408,'28'!$A$19:$P$300,16,FALSE)</f>
        <v xml:space="preserve"> </v>
      </c>
      <c r="Q1408" s="37">
        <f>'28'!$K$68</f>
        <v>0</v>
      </c>
    </row>
    <row r="1409" spans="1:17" x14ac:dyDescent="0.25">
      <c r="A1409" s="46">
        <f t="shared" si="67"/>
        <v>29</v>
      </c>
      <c r="C1409" s="37" t="str">
        <f>'29'!$A$19</f>
        <v xml:space="preserve"> </v>
      </c>
      <c r="E1409" s="37" t="str">
        <f t="shared" si="65"/>
        <v>PV29</v>
      </c>
      <c r="F1409" s="37" t="s">
        <v>327</v>
      </c>
      <c r="G1409" s="37" t="str">
        <f>'29'!$C$10</f>
        <v xml:space="preserve"> </v>
      </c>
      <c r="H1409" s="37">
        <f>VLOOKUP($C1409,'29'!$A$19:$O$300,2,FALSE)</f>
        <v>0</v>
      </c>
      <c r="I1409" s="47">
        <f>'29'!$C$11</f>
        <v>0</v>
      </c>
      <c r="J1409" s="37">
        <v>0</v>
      </c>
      <c r="K1409" s="37">
        <f>VLOOKUP($C1409,'29'!$A$19:$O$300,15,FALSE)</f>
        <v>0</v>
      </c>
      <c r="L1409" s="37">
        <f>VLOOKUP($C1409,'29'!$A$19:$O$300,14,FALSE)</f>
        <v>0</v>
      </c>
      <c r="M1409" s="37">
        <f>VLOOKUP($C1409,'29'!$A$19:$O$300,13,FALSE)</f>
        <v>0</v>
      </c>
      <c r="N1409" s="37">
        <f t="shared" si="66"/>
        <v>0</v>
      </c>
      <c r="O1409" s="37">
        <f>'29'!$L$19</f>
        <v>0</v>
      </c>
      <c r="P1409" s="37" t="str">
        <f>VLOOKUP($C1409,'29'!$A$19:$P$300,16,FALSE)</f>
        <v xml:space="preserve"> </v>
      </c>
      <c r="Q1409" s="37">
        <f>'29'!$K$19</f>
        <v>0</v>
      </c>
    </row>
    <row r="1410" spans="1:17" x14ac:dyDescent="0.25">
      <c r="A1410" s="46">
        <f t="shared" si="67"/>
        <v>29</v>
      </c>
      <c r="C1410" s="37" t="str">
        <f>'29'!$A$20</f>
        <v xml:space="preserve"> </v>
      </c>
      <c r="E1410" s="37" t="str">
        <f t="shared" si="65"/>
        <v>PV29</v>
      </c>
      <c r="F1410" s="37" t="s">
        <v>327</v>
      </c>
      <c r="G1410" s="37" t="str">
        <f>'29'!$C$10</f>
        <v xml:space="preserve"> </v>
      </c>
      <c r="H1410" s="37">
        <f>VLOOKUP($C1410,'29'!$A$19:$O$300,2,FALSE)</f>
        <v>0</v>
      </c>
      <c r="I1410" s="47">
        <f>'29'!$C$11</f>
        <v>0</v>
      </c>
      <c r="J1410" s="37">
        <v>0</v>
      </c>
      <c r="K1410" s="37">
        <f>VLOOKUP($C1410,'29'!$A$19:$O$300,15,FALSE)</f>
        <v>0</v>
      </c>
      <c r="L1410" s="37">
        <f>VLOOKUP($C1410,'29'!$A$19:$O$300,14,FALSE)</f>
        <v>0</v>
      </c>
      <c r="M1410" s="37">
        <f>VLOOKUP($C1410,'29'!$A$19:$O$300,13,FALSE)</f>
        <v>0</v>
      </c>
      <c r="N1410" s="37">
        <f t="shared" si="66"/>
        <v>0</v>
      </c>
      <c r="O1410" s="37">
        <f>'29'!$L$20</f>
        <v>0</v>
      </c>
      <c r="P1410" s="37" t="str">
        <f>VLOOKUP($C1410,'29'!$A$19:$P$300,16,FALSE)</f>
        <v xml:space="preserve"> </v>
      </c>
      <c r="Q1410" s="37">
        <f>'29'!$K$20</f>
        <v>0</v>
      </c>
    </row>
    <row r="1411" spans="1:17" x14ac:dyDescent="0.25">
      <c r="A1411" s="46">
        <f t="shared" si="67"/>
        <v>29</v>
      </c>
      <c r="C1411" s="37" t="str">
        <f>'29'!$A$21</f>
        <v xml:space="preserve"> </v>
      </c>
      <c r="E1411" s="37" t="str">
        <f t="shared" si="65"/>
        <v>PV29</v>
      </c>
      <c r="F1411" s="37" t="s">
        <v>327</v>
      </c>
      <c r="G1411" s="37" t="str">
        <f>'29'!$C$10</f>
        <v xml:space="preserve"> </v>
      </c>
      <c r="H1411" s="37">
        <f>VLOOKUP($C1411,'29'!$A$19:$O$300,2,FALSE)</f>
        <v>0</v>
      </c>
      <c r="I1411" s="47">
        <f>'29'!$C$11</f>
        <v>0</v>
      </c>
      <c r="J1411" s="37">
        <v>0</v>
      </c>
      <c r="K1411" s="37">
        <f>VLOOKUP($C1411,'29'!$A$19:$O$300,15,FALSE)</f>
        <v>0</v>
      </c>
      <c r="L1411" s="37">
        <f>VLOOKUP($C1411,'29'!$A$19:$O$300,14,FALSE)</f>
        <v>0</v>
      </c>
      <c r="M1411" s="37">
        <f>VLOOKUP($C1411,'29'!$A$19:$O$300,13,FALSE)</f>
        <v>0</v>
      </c>
      <c r="N1411" s="37">
        <f t="shared" si="66"/>
        <v>0</v>
      </c>
      <c r="O1411" s="37">
        <f>'29'!$L$21</f>
        <v>0</v>
      </c>
      <c r="P1411" s="37" t="str">
        <f>VLOOKUP($C1411,'29'!$A$19:$P$300,16,FALSE)</f>
        <v xml:space="preserve"> </v>
      </c>
      <c r="Q1411" s="37">
        <f>'29'!$K$21</f>
        <v>0</v>
      </c>
    </row>
    <row r="1412" spans="1:17" x14ac:dyDescent="0.25">
      <c r="A1412" s="46">
        <f t="shared" si="67"/>
        <v>29</v>
      </c>
      <c r="C1412" s="37" t="str">
        <f>'29'!$A$22</f>
        <v xml:space="preserve"> </v>
      </c>
      <c r="E1412" s="37" t="str">
        <f t="shared" si="65"/>
        <v>PV29</v>
      </c>
      <c r="F1412" s="37" t="s">
        <v>327</v>
      </c>
      <c r="G1412" s="37" t="str">
        <f>'29'!$C$10</f>
        <v xml:space="preserve"> </v>
      </c>
      <c r="H1412" s="37">
        <f>VLOOKUP($C1412,'29'!$A$19:$O$300,2,FALSE)</f>
        <v>0</v>
      </c>
      <c r="I1412" s="47">
        <f>'29'!$C$11</f>
        <v>0</v>
      </c>
      <c r="J1412" s="37">
        <v>0</v>
      </c>
      <c r="K1412" s="37">
        <f>VLOOKUP($C1412,'29'!$A$19:$O$300,15,FALSE)</f>
        <v>0</v>
      </c>
      <c r="L1412" s="37">
        <f>VLOOKUP($C1412,'29'!$A$19:$O$300,14,FALSE)</f>
        <v>0</v>
      </c>
      <c r="M1412" s="37">
        <f>VLOOKUP($C1412,'29'!$A$19:$O$300,13,FALSE)</f>
        <v>0</v>
      </c>
      <c r="N1412" s="37">
        <f t="shared" si="66"/>
        <v>0</v>
      </c>
      <c r="O1412" s="37">
        <f>'29'!$L$22</f>
        <v>0</v>
      </c>
      <c r="P1412" s="37" t="str">
        <f>VLOOKUP($C1412,'29'!$A$19:$P$300,16,FALSE)</f>
        <v xml:space="preserve"> </v>
      </c>
      <c r="Q1412" s="37">
        <f>'29'!$K$22</f>
        <v>0</v>
      </c>
    </row>
    <row r="1413" spans="1:17" x14ac:dyDescent="0.25">
      <c r="A1413" s="46">
        <f t="shared" si="67"/>
        <v>29</v>
      </c>
      <c r="C1413" s="37" t="str">
        <f>'29'!$A$23</f>
        <v xml:space="preserve"> </v>
      </c>
      <c r="E1413" s="37" t="str">
        <f t="shared" si="65"/>
        <v>PV29</v>
      </c>
      <c r="F1413" s="37" t="s">
        <v>327</v>
      </c>
      <c r="G1413" s="37" t="str">
        <f>'29'!$C$10</f>
        <v xml:space="preserve"> </v>
      </c>
      <c r="H1413" s="37">
        <f>VLOOKUP($C1413,'29'!$A$19:$O$300,2,FALSE)</f>
        <v>0</v>
      </c>
      <c r="I1413" s="47">
        <f>'29'!$C$11</f>
        <v>0</v>
      </c>
      <c r="J1413" s="37">
        <v>0</v>
      </c>
      <c r="K1413" s="37">
        <f>VLOOKUP($C1413,'29'!$A$19:$O$300,15,FALSE)</f>
        <v>0</v>
      </c>
      <c r="L1413" s="37">
        <f>VLOOKUP($C1413,'29'!$A$19:$O$300,14,FALSE)</f>
        <v>0</v>
      </c>
      <c r="M1413" s="37">
        <f>VLOOKUP($C1413,'29'!$A$19:$O$300,13,FALSE)</f>
        <v>0</v>
      </c>
      <c r="N1413" s="37">
        <f t="shared" si="66"/>
        <v>0</v>
      </c>
      <c r="O1413" s="37">
        <f>'29'!$L$23</f>
        <v>0</v>
      </c>
      <c r="P1413" s="37" t="str">
        <f>VLOOKUP($C1413,'29'!$A$19:$P$300,16,FALSE)</f>
        <v xml:space="preserve"> </v>
      </c>
      <c r="Q1413" s="37">
        <f>'29'!$K$23</f>
        <v>0</v>
      </c>
    </row>
    <row r="1414" spans="1:17" x14ac:dyDescent="0.25">
      <c r="A1414" s="46">
        <f t="shared" si="67"/>
        <v>29</v>
      </c>
      <c r="C1414" s="37" t="str">
        <f>'29'!$A$24</f>
        <v xml:space="preserve"> </v>
      </c>
      <c r="E1414" s="37" t="str">
        <f t="shared" si="65"/>
        <v>PV29</v>
      </c>
      <c r="F1414" s="37" t="s">
        <v>327</v>
      </c>
      <c r="G1414" s="37" t="str">
        <f>'29'!$C$10</f>
        <v xml:space="preserve"> </v>
      </c>
      <c r="H1414" s="37">
        <f>VLOOKUP($C1414,'29'!$A$19:$O$300,2,FALSE)</f>
        <v>0</v>
      </c>
      <c r="I1414" s="47">
        <f>'29'!$C$11</f>
        <v>0</v>
      </c>
      <c r="J1414" s="37">
        <v>0</v>
      </c>
      <c r="K1414" s="37">
        <f>VLOOKUP($C1414,'29'!$A$19:$O$300,15,FALSE)</f>
        <v>0</v>
      </c>
      <c r="L1414" s="37">
        <f>VLOOKUP($C1414,'29'!$A$19:$O$300,14,FALSE)</f>
        <v>0</v>
      </c>
      <c r="M1414" s="37">
        <f>VLOOKUP($C1414,'29'!$A$19:$O$300,13,FALSE)</f>
        <v>0</v>
      </c>
      <c r="N1414" s="37">
        <f t="shared" si="66"/>
        <v>0</v>
      </c>
      <c r="O1414" s="37">
        <f>'29'!$L$24</f>
        <v>0</v>
      </c>
      <c r="P1414" s="37" t="str">
        <f>VLOOKUP($C1414,'29'!$A$19:$P$300,16,FALSE)</f>
        <v xml:space="preserve"> </v>
      </c>
      <c r="Q1414" s="37">
        <f>'29'!$K$24</f>
        <v>0</v>
      </c>
    </row>
    <row r="1415" spans="1:17" x14ac:dyDescent="0.25">
      <c r="A1415" s="46">
        <f t="shared" si="67"/>
        <v>29</v>
      </c>
      <c r="C1415" s="37" t="str">
        <f>'29'!$A$25</f>
        <v xml:space="preserve"> </v>
      </c>
      <c r="E1415" s="37" t="str">
        <f t="shared" si="65"/>
        <v>PV29</v>
      </c>
      <c r="F1415" s="37" t="s">
        <v>327</v>
      </c>
      <c r="G1415" s="37" t="str">
        <f>'29'!$C$10</f>
        <v xml:space="preserve"> </v>
      </c>
      <c r="H1415" s="37">
        <f>VLOOKUP($C1415,'29'!$A$19:$O$300,2,FALSE)</f>
        <v>0</v>
      </c>
      <c r="I1415" s="47">
        <f>'29'!$C$11</f>
        <v>0</v>
      </c>
      <c r="J1415" s="37">
        <v>0</v>
      </c>
      <c r="K1415" s="37">
        <f>VLOOKUP($C1415,'29'!$A$19:$O$300,15,FALSE)</f>
        <v>0</v>
      </c>
      <c r="L1415" s="37">
        <f>VLOOKUP($C1415,'29'!$A$19:$O$300,14,FALSE)</f>
        <v>0</v>
      </c>
      <c r="M1415" s="37">
        <f>VLOOKUP($C1415,'29'!$A$19:$O$300,13,FALSE)</f>
        <v>0</v>
      </c>
      <c r="N1415" s="37">
        <f t="shared" si="66"/>
        <v>0</v>
      </c>
      <c r="O1415" s="37">
        <f>'29'!$L$25</f>
        <v>0</v>
      </c>
      <c r="P1415" s="37" t="str">
        <f>VLOOKUP($C1415,'29'!$A$19:$P$300,16,FALSE)</f>
        <v xml:space="preserve"> </v>
      </c>
      <c r="Q1415" s="37">
        <f>'29'!$K$25</f>
        <v>0</v>
      </c>
    </row>
    <row r="1416" spans="1:17" x14ac:dyDescent="0.25">
      <c r="A1416" s="46">
        <f t="shared" si="67"/>
        <v>29</v>
      </c>
      <c r="C1416" s="37" t="str">
        <f>'29'!$A$26</f>
        <v xml:space="preserve"> </v>
      </c>
      <c r="E1416" s="37" t="str">
        <f t="shared" si="65"/>
        <v>PV29</v>
      </c>
      <c r="F1416" s="37" t="s">
        <v>327</v>
      </c>
      <c r="G1416" s="37" t="str">
        <f>'29'!$C$10</f>
        <v xml:space="preserve"> </v>
      </c>
      <c r="H1416" s="37">
        <f>VLOOKUP($C1416,'29'!$A$19:$O$300,2,FALSE)</f>
        <v>0</v>
      </c>
      <c r="I1416" s="47">
        <f>'29'!$C$11</f>
        <v>0</v>
      </c>
      <c r="J1416" s="37">
        <v>0</v>
      </c>
      <c r="K1416" s="37">
        <f>VLOOKUP($C1416,'29'!$A$19:$O$300,15,FALSE)</f>
        <v>0</v>
      </c>
      <c r="L1416" s="37">
        <f>VLOOKUP($C1416,'29'!$A$19:$O$300,14,FALSE)</f>
        <v>0</v>
      </c>
      <c r="M1416" s="37">
        <f>VLOOKUP($C1416,'29'!$A$19:$O$300,13,FALSE)</f>
        <v>0</v>
      </c>
      <c r="N1416" s="37">
        <f t="shared" si="66"/>
        <v>0</v>
      </c>
      <c r="O1416" s="37">
        <f>'29'!$L$26</f>
        <v>0</v>
      </c>
      <c r="P1416" s="37" t="str">
        <f>VLOOKUP($C1416,'29'!$A$19:$P$300,16,FALSE)</f>
        <v xml:space="preserve"> </v>
      </c>
      <c r="Q1416" s="37">
        <f>'29'!$K$26</f>
        <v>0</v>
      </c>
    </row>
    <row r="1417" spans="1:17" x14ac:dyDescent="0.25">
      <c r="A1417" s="46">
        <f t="shared" si="67"/>
        <v>29</v>
      </c>
      <c r="C1417" s="37" t="str">
        <f>'29'!$A$27</f>
        <v xml:space="preserve"> </v>
      </c>
      <c r="E1417" s="37" t="str">
        <f t="shared" si="65"/>
        <v>PV29</v>
      </c>
      <c r="F1417" s="37" t="s">
        <v>327</v>
      </c>
      <c r="G1417" s="37" t="str">
        <f>'29'!$C$10</f>
        <v xml:space="preserve"> </v>
      </c>
      <c r="H1417" s="37">
        <f>VLOOKUP($C1417,'29'!$A$19:$O$300,2,FALSE)</f>
        <v>0</v>
      </c>
      <c r="I1417" s="47">
        <f>'29'!$C$11</f>
        <v>0</v>
      </c>
      <c r="J1417" s="37">
        <v>0</v>
      </c>
      <c r="K1417" s="37">
        <f>VLOOKUP($C1417,'29'!$A$19:$O$300,15,FALSE)</f>
        <v>0</v>
      </c>
      <c r="L1417" s="37">
        <f>VLOOKUP($C1417,'29'!$A$19:$O$300,14,FALSE)</f>
        <v>0</v>
      </c>
      <c r="M1417" s="37">
        <f>VLOOKUP($C1417,'29'!$A$19:$O$300,13,FALSE)</f>
        <v>0</v>
      </c>
      <c r="N1417" s="37">
        <f t="shared" si="66"/>
        <v>0</v>
      </c>
      <c r="O1417" s="37">
        <f>'29'!$L$27</f>
        <v>0</v>
      </c>
      <c r="P1417" s="37" t="str">
        <f>VLOOKUP($C1417,'29'!$A$19:$P$300,16,FALSE)</f>
        <v xml:space="preserve"> </v>
      </c>
      <c r="Q1417" s="37">
        <f>'29'!$K$27</f>
        <v>0</v>
      </c>
    </row>
    <row r="1418" spans="1:17" x14ac:dyDescent="0.25">
      <c r="A1418" s="46">
        <f t="shared" si="67"/>
        <v>29</v>
      </c>
      <c r="C1418" s="37" t="str">
        <f>'29'!$A$28</f>
        <v xml:space="preserve"> </v>
      </c>
      <c r="E1418" s="37" t="str">
        <f t="shared" ref="E1418:E1481" si="68">CONCATENATE("PV",A1418)</f>
        <v>PV29</v>
      </c>
      <c r="F1418" s="37" t="s">
        <v>327</v>
      </c>
      <c r="G1418" s="37" t="str">
        <f>'29'!$C$10</f>
        <v xml:space="preserve"> </v>
      </c>
      <c r="H1418" s="37">
        <f>VLOOKUP($C1418,'29'!$A$19:$O$300,2,FALSE)</f>
        <v>0</v>
      </c>
      <c r="I1418" s="47">
        <f>'29'!$C$11</f>
        <v>0</v>
      </c>
      <c r="J1418" s="37">
        <v>0</v>
      </c>
      <c r="K1418" s="37">
        <f>VLOOKUP($C1418,'29'!$A$19:$O$300,15,FALSE)</f>
        <v>0</v>
      </c>
      <c r="L1418" s="37">
        <f>VLOOKUP($C1418,'29'!$A$19:$O$300,14,FALSE)</f>
        <v>0</v>
      </c>
      <c r="M1418" s="37">
        <f>VLOOKUP($C1418,'29'!$A$19:$O$300,13,FALSE)</f>
        <v>0</v>
      </c>
      <c r="N1418" s="37">
        <f t="shared" ref="N1418:N1481" si="69">H1418</f>
        <v>0</v>
      </c>
      <c r="O1418" s="37">
        <f>'29'!$L$28</f>
        <v>0</v>
      </c>
      <c r="P1418" s="37" t="str">
        <f>VLOOKUP($C1418,'29'!$A$19:$P$300,16,FALSE)</f>
        <v xml:space="preserve"> </v>
      </c>
      <c r="Q1418" s="37">
        <f>'29'!$K$28</f>
        <v>0</v>
      </c>
    </row>
    <row r="1419" spans="1:17" x14ac:dyDescent="0.25">
      <c r="A1419" s="46">
        <f t="shared" si="67"/>
        <v>29</v>
      </c>
      <c r="C1419" s="37" t="str">
        <f>'29'!$A$29</f>
        <v xml:space="preserve"> </v>
      </c>
      <c r="E1419" s="37" t="str">
        <f t="shared" si="68"/>
        <v>PV29</v>
      </c>
      <c r="F1419" s="37" t="s">
        <v>327</v>
      </c>
      <c r="G1419" s="37" t="str">
        <f>'29'!$C$10</f>
        <v xml:space="preserve"> </v>
      </c>
      <c r="H1419" s="37">
        <f>VLOOKUP($C1419,'29'!$A$19:$O$300,2,FALSE)</f>
        <v>0</v>
      </c>
      <c r="I1419" s="47">
        <f>'29'!$C$11</f>
        <v>0</v>
      </c>
      <c r="J1419" s="37">
        <v>0</v>
      </c>
      <c r="K1419" s="37">
        <f>VLOOKUP($C1419,'29'!$A$19:$O$300,15,FALSE)</f>
        <v>0</v>
      </c>
      <c r="L1419" s="37">
        <f>VLOOKUP($C1419,'29'!$A$19:$O$300,14,FALSE)</f>
        <v>0</v>
      </c>
      <c r="M1419" s="37">
        <f>VLOOKUP($C1419,'29'!$A$19:$O$300,13,FALSE)</f>
        <v>0</v>
      </c>
      <c r="N1419" s="37">
        <f t="shared" si="69"/>
        <v>0</v>
      </c>
      <c r="O1419" s="37">
        <f>'29'!$L$29</f>
        <v>0</v>
      </c>
      <c r="P1419" s="37" t="str">
        <f>VLOOKUP($C1419,'29'!$A$19:$P$300,16,FALSE)</f>
        <v xml:space="preserve"> </v>
      </c>
      <c r="Q1419" s="37">
        <f>'29'!$K$29</f>
        <v>0</v>
      </c>
    </row>
    <row r="1420" spans="1:17" x14ac:dyDescent="0.25">
      <c r="A1420" s="46">
        <f t="shared" si="67"/>
        <v>29</v>
      </c>
      <c r="C1420" s="37" t="str">
        <f>'29'!$A$30</f>
        <v xml:space="preserve"> </v>
      </c>
      <c r="E1420" s="37" t="str">
        <f t="shared" si="68"/>
        <v>PV29</v>
      </c>
      <c r="F1420" s="37" t="s">
        <v>327</v>
      </c>
      <c r="G1420" s="37" t="str">
        <f>'29'!$C$10</f>
        <v xml:space="preserve"> </v>
      </c>
      <c r="H1420" s="37">
        <f>VLOOKUP($C1420,'29'!$A$19:$O$300,2,FALSE)</f>
        <v>0</v>
      </c>
      <c r="I1420" s="47">
        <f>'29'!$C$11</f>
        <v>0</v>
      </c>
      <c r="J1420" s="37">
        <v>0</v>
      </c>
      <c r="K1420" s="37">
        <f>VLOOKUP($C1420,'29'!$A$19:$O$300,15,FALSE)</f>
        <v>0</v>
      </c>
      <c r="L1420" s="37">
        <f>VLOOKUP($C1420,'29'!$A$19:$O$300,14,FALSE)</f>
        <v>0</v>
      </c>
      <c r="M1420" s="37">
        <f>VLOOKUP($C1420,'29'!$A$19:$O$300,13,FALSE)</f>
        <v>0</v>
      </c>
      <c r="N1420" s="37">
        <f t="shared" si="69"/>
        <v>0</v>
      </c>
      <c r="O1420" s="37">
        <f>'29'!$L$30</f>
        <v>0</v>
      </c>
      <c r="P1420" s="37" t="str">
        <f>VLOOKUP($C1420,'29'!$A$19:$P$300,16,FALSE)</f>
        <v xml:space="preserve"> </v>
      </c>
      <c r="Q1420" s="37">
        <f>'29'!$K$30</f>
        <v>0</v>
      </c>
    </row>
    <row r="1421" spans="1:17" x14ac:dyDescent="0.25">
      <c r="A1421" s="46">
        <f t="shared" si="67"/>
        <v>29</v>
      </c>
      <c r="C1421" s="37" t="str">
        <f>'29'!$A$31</f>
        <v xml:space="preserve"> </v>
      </c>
      <c r="E1421" s="37" t="str">
        <f t="shared" si="68"/>
        <v>PV29</v>
      </c>
      <c r="F1421" s="37" t="s">
        <v>327</v>
      </c>
      <c r="G1421" s="37" t="str">
        <f>'29'!$C$10</f>
        <v xml:space="preserve"> </v>
      </c>
      <c r="H1421" s="37">
        <f>VLOOKUP($C1421,'29'!$A$19:$O$300,2,FALSE)</f>
        <v>0</v>
      </c>
      <c r="I1421" s="47">
        <f>'29'!$C$11</f>
        <v>0</v>
      </c>
      <c r="J1421" s="37">
        <v>0</v>
      </c>
      <c r="K1421" s="37">
        <f>VLOOKUP($C1421,'29'!$A$19:$O$300,15,FALSE)</f>
        <v>0</v>
      </c>
      <c r="L1421" s="37">
        <f>VLOOKUP($C1421,'29'!$A$19:$O$300,14,FALSE)</f>
        <v>0</v>
      </c>
      <c r="M1421" s="37">
        <f>VLOOKUP($C1421,'29'!$A$19:$O$300,13,FALSE)</f>
        <v>0</v>
      </c>
      <c r="N1421" s="37">
        <f t="shared" si="69"/>
        <v>0</v>
      </c>
      <c r="O1421" s="37">
        <f>'29'!$L$31</f>
        <v>0</v>
      </c>
      <c r="P1421" s="37" t="str">
        <f>VLOOKUP($C1421,'29'!$A$19:$P$300,16,FALSE)</f>
        <v xml:space="preserve"> </v>
      </c>
      <c r="Q1421" s="37">
        <f>'29'!$K$31</f>
        <v>0</v>
      </c>
    </row>
    <row r="1422" spans="1:17" x14ac:dyDescent="0.25">
      <c r="A1422" s="46">
        <f t="shared" si="67"/>
        <v>29</v>
      </c>
      <c r="C1422" s="37" t="str">
        <f>'29'!$A$32</f>
        <v xml:space="preserve"> </v>
      </c>
      <c r="E1422" s="37" t="str">
        <f t="shared" si="68"/>
        <v>PV29</v>
      </c>
      <c r="F1422" s="37" t="s">
        <v>327</v>
      </c>
      <c r="G1422" s="37" t="str">
        <f>'29'!$C$10</f>
        <v xml:space="preserve"> </v>
      </c>
      <c r="H1422" s="37">
        <f>VLOOKUP($C1422,'29'!$A$19:$O$300,2,FALSE)</f>
        <v>0</v>
      </c>
      <c r="I1422" s="47">
        <f>'29'!$C$11</f>
        <v>0</v>
      </c>
      <c r="J1422" s="37">
        <v>0</v>
      </c>
      <c r="K1422" s="37">
        <f>VLOOKUP($C1422,'29'!$A$19:$O$300,15,FALSE)</f>
        <v>0</v>
      </c>
      <c r="L1422" s="37">
        <f>VLOOKUP($C1422,'29'!$A$19:$O$300,14,FALSE)</f>
        <v>0</v>
      </c>
      <c r="M1422" s="37">
        <f>VLOOKUP($C1422,'29'!$A$19:$O$300,13,FALSE)</f>
        <v>0</v>
      </c>
      <c r="N1422" s="37">
        <f t="shared" si="69"/>
        <v>0</v>
      </c>
      <c r="O1422" s="37">
        <f>'29'!$L$32</f>
        <v>0</v>
      </c>
      <c r="P1422" s="37" t="str">
        <f>VLOOKUP($C1422,'29'!$A$19:$P$300,16,FALSE)</f>
        <v xml:space="preserve"> </v>
      </c>
      <c r="Q1422" s="37">
        <f>'29'!$K$32</f>
        <v>0</v>
      </c>
    </row>
    <row r="1423" spans="1:17" x14ac:dyDescent="0.25">
      <c r="A1423" s="46">
        <f t="shared" si="67"/>
        <v>29</v>
      </c>
      <c r="C1423" s="37" t="str">
        <f>'29'!$A$33</f>
        <v xml:space="preserve"> </v>
      </c>
      <c r="E1423" s="37" t="str">
        <f t="shared" si="68"/>
        <v>PV29</v>
      </c>
      <c r="F1423" s="37" t="s">
        <v>327</v>
      </c>
      <c r="G1423" s="37" t="str">
        <f>'29'!$C$10</f>
        <v xml:space="preserve"> </v>
      </c>
      <c r="H1423" s="37">
        <f>VLOOKUP($C1423,'29'!$A$19:$O$300,2,FALSE)</f>
        <v>0</v>
      </c>
      <c r="I1423" s="47">
        <f>'29'!$C$11</f>
        <v>0</v>
      </c>
      <c r="J1423" s="37">
        <v>0</v>
      </c>
      <c r="K1423" s="37">
        <f>VLOOKUP($C1423,'29'!$A$19:$O$300,15,FALSE)</f>
        <v>0</v>
      </c>
      <c r="L1423" s="37">
        <f>VLOOKUP($C1423,'29'!$A$19:$O$300,14,FALSE)</f>
        <v>0</v>
      </c>
      <c r="M1423" s="37">
        <f>VLOOKUP($C1423,'29'!$A$19:$O$300,13,FALSE)</f>
        <v>0</v>
      </c>
      <c r="N1423" s="37">
        <f t="shared" si="69"/>
        <v>0</v>
      </c>
      <c r="O1423" s="37">
        <f>'29'!$L$33</f>
        <v>0</v>
      </c>
      <c r="P1423" s="37" t="str">
        <f>VLOOKUP($C1423,'29'!$A$19:$P$300,16,FALSE)</f>
        <v xml:space="preserve"> </v>
      </c>
      <c r="Q1423" s="37">
        <f>'29'!$K$33</f>
        <v>0</v>
      </c>
    </row>
    <row r="1424" spans="1:17" x14ac:dyDescent="0.25">
      <c r="A1424" s="46">
        <f t="shared" si="67"/>
        <v>29</v>
      </c>
      <c r="C1424" s="37" t="str">
        <f>'29'!$A$34</f>
        <v xml:space="preserve"> </v>
      </c>
      <c r="E1424" s="37" t="str">
        <f t="shared" si="68"/>
        <v>PV29</v>
      </c>
      <c r="F1424" s="37" t="s">
        <v>327</v>
      </c>
      <c r="G1424" s="37" t="str">
        <f>'29'!$C$10</f>
        <v xml:space="preserve"> </v>
      </c>
      <c r="H1424" s="37">
        <f>VLOOKUP($C1424,'29'!$A$19:$O$300,2,FALSE)</f>
        <v>0</v>
      </c>
      <c r="I1424" s="47">
        <f>'29'!$C$11</f>
        <v>0</v>
      </c>
      <c r="J1424" s="37">
        <v>0</v>
      </c>
      <c r="K1424" s="37">
        <f>VLOOKUP($C1424,'29'!$A$19:$O$300,15,FALSE)</f>
        <v>0</v>
      </c>
      <c r="L1424" s="37">
        <f>VLOOKUP($C1424,'29'!$A$19:$O$300,14,FALSE)</f>
        <v>0</v>
      </c>
      <c r="M1424" s="37">
        <f>VLOOKUP($C1424,'29'!$A$19:$O$300,13,FALSE)</f>
        <v>0</v>
      </c>
      <c r="N1424" s="37">
        <f t="shared" si="69"/>
        <v>0</v>
      </c>
      <c r="O1424" s="37">
        <f>'29'!$L$34</f>
        <v>0</v>
      </c>
      <c r="P1424" s="37" t="str">
        <f>VLOOKUP($C1424,'29'!$A$19:$P$300,16,FALSE)</f>
        <v xml:space="preserve"> </v>
      </c>
      <c r="Q1424" s="37">
        <f>'29'!$K$34</f>
        <v>0</v>
      </c>
    </row>
    <row r="1425" spans="1:17" x14ac:dyDescent="0.25">
      <c r="A1425" s="46">
        <f t="shared" si="67"/>
        <v>29</v>
      </c>
      <c r="C1425" s="37" t="str">
        <f>'29'!$A$35</f>
        <v xml:space="preserve"> </v>
      </c>
      <c r="E1425" s="37" t="str">
        <f t="shared" si="68"/>
        <v>PV29</v>
      </c>
      <c r="F1425" s="37" t="s">
        <v>327</v>
      </c>
      <c r="G1425" s="37" t="str">
        <f>'29'!$C$10</f>
        <v xml:space="preserve"> </v>
      </c>
      <c r="H1425" s="37">
        <f>VLOOKUP($C1425,'29'!$A$19:$O$300,2,FALSE)</f>
        <v>0</v>
      </c>
      <c r="I1425" s="47">
        <f>'29'!$C$11</f>
        <v>0</v>
      </c>
      <c r="J1425" s="37">
        <v>0</v>
      </c>
      <c r="K1425" s="37">
        <f>VLOOKUP($C1425,'29'!$A$19:$O$300,15,FALSE)</f>
        <v>0</v>
      </c>
      <c r="L1425" s="37">
        <f>VLOOKUP($C1425,'29'!$A$19:$O$300,14,FALSE)</f>
        <v>0</v>
      </c>
      <c r="M1425" s="37">
        <f>VLOOKUP($C1425,'29'!$A$19:$O$300,13,FALSE)</f>
        <v>0</v>
      </c>
      <c r="N1425" s="37">
        <f t="shared" si="69"/>
        <v>0</v>
      </c>
      <c r="O1425" s="37">
        <f>'29'!$L$35</f>
        <v>0</v>
      </c>
      <c r="P1425" s="37" t="str">
        <f>VLOOKUP($C1425,'29'!$A$19:$P$300,16,FALSE)</f>
        <v xml:space="preserve"> </v>
      </c>
      <c r="Q1425" s="37">
        <f>'29'!$K$35</f>
        <v>0</v>
      </c>
    </row>
    <row r="1426" spans="1:17" x14ac:dyDescent="0.25">
      <c r="A1426" s="46">
        <f t="shared" si="67"/>
        <v>29</v>
      </c>
      <c r="C1426" s="37" t="str">
        <f>'29'!$A$36</f>
        <v xml:space="preserve"> </v>
      </c>
      <c r="E1426" s="37" t="str">
        <f t="shared" si="68"/>
        <v>PV29</v>
      </c>
      <c r="F1426" s="37" t="s">
        <v>327</v>
      </c>
      <c r="G1426" s="37" t="str">
        <f>'29'!$C$10</f>
        <v xml:space="preserve"> </v>
      </c>
      <c r="H1426" s="37">
        <f>VLOOKUP($C1426,'29'!$A$19:$O$300,2,FALSE)</f>
        <v>0</v>
      </c>
      <c r="I1426" s="47">
        <f>'29'!$C$11</f>
        <v>0</v>
      </c>
      <c r="J1426" s="37">
        <v>0</v>
      </c>
      <c r="K1426" s="37">
        <f>VLOOKUP($C1426,'29'!$A$19:$O$300,15,FALSE)</f>
        <v>0</v>
      </c>
      <c r="L1426" s="37">
        <f>VLOOKUP($C1426,'29'!$A$19:$O$300,14,FALSE)</f>
        <v>0</v>
      </c>
      <c r="M1426" s="37">
        <f>VLOOKUP($C1426,'29'!$A$19:$O$300,13,FALSE)</f>
        <v>0</v>
      </c>
      <c r="N1426" s="37">
        <f t="shared" si="69"/>
        <v>0</v>
      </c>
      <c r="O1426" s="37">
        <f>'29'!$L$36</f>
        <v>0</v>
      </c>
      <c r="P1426" s="37" t="str">
        <f>VLOOKUP($C1426,'29'!$A$19:$P$300,16,FALSE)</f>
        <v xml:space="preserve"> </v>
      </c>
      <c r="Q1426" s="37">
        <f>'29'!$K$36</f>
        <v>0</v>
      </c>
    </row>
    <row r="1427" spans="1:17" x14ac:dyDescent="0.25">
      <c r="A1427" s="46">
        <f t="shared" si="67"/>
        <v>29</v>
      </c>
      <c r="C1427" s="37" t="str">
        <f>'29'!$A$37</f>
        <v xml:space="preserve"> </v>
      </c>
      <c r="E1427" s="37" t="str">
        <f t="shared" si="68"/>
        <v>PV29</v>
      </c>
      <c r="F1427" s="37" t="s">
        <v>327</v>
      </c>
      <c r="G1427" s="37" t="str">
        <f>'29'!$C$10</f>
        <v xml:space="preserve"> </v>
      </c>
      <c r="H1427" s="37">
        <f>VLOOKUP($C1427,'29'!$A$19:$O$300,2,FALSE)</f>
        <v>0</v>
      </c>
      <c r="I1427" s="47">
        <f>'29'!$C$11</f>
        <v>0</v>
      </c>
      <c r="J1427" s="37">
        <v>0</v>
      </c>
      <c r="K1427" s="37">
        <f>VLOOKUP($C1427,'29'!$A$19:$O$300,15,FALSE)</f>
        <v>0</v>
      </c>
      <c r="L1427" s="37">
        <f>VLOOKUP($C1427,'29'!$A$19:$O$300,14,FALSE)</f>
        <v>0</v>
      </c>
      <c r="M1427" s="37">
        <f>VLOOKUP($C1427,'29'!$A$19:$O$300,13,FALSE)</f>
        <v>0</v>
      </c>
      <c r="N1427" s="37">
        <f t="shared" si="69"/>
        <v>0</v>
      </c>
      <c r="O1427" s="37">
        <f>'29'!$L$37</f>
        <v>0</v>
      </c>
      <c r="P1427" s="37" t="str">
        <f>VLOOKUP($C1427,'29'!$A$19:$P$300,16,FALSE)</f>
        <v xml:space="preserve"> </v>
      </c>
      <c r="Q1427" s="37">
        <f>'29'!$K$37</f>
        <v>0</v>
      </c>
    </row>
    <row r="1428" spans="1:17" x14ac:dyDescent="0.25">
      <c r="A1428" s="46">
        <f t="shared" si="67"/>
        <v>29</v>
      </c>
      <c r="C1428" s="37" t="str">
        <f>'29'!$A$38</f>
        <v xml:space="preserve"> </v>
      </c>
      <c r="E1428" s="37" t="str">
        <f t="shared" si="68"/>
        <v>PV29</v>
      </c>
      <c r="F1428" s="37" t="s">
        <v>327</v>
      </c>
      <c r="G1428" s="37" t="str">
        <f>'29'!$C$10</f>
        <v xml:space="preserve"> </v>
      </c>
      <c r="H1428" s="37">
        <f>VLOOKUP($C1428,'29'!$A$19:$O$300,2,FALSE)</f>
        <v>0</v>
      </c>
      <c r="I1428" s="47">
        <f>'29'!$C$11</f>
        <v>0</v>
      </c>
      <c r="J1428" s="37">
        <v>0</v>
      </c>
      <c r="K1428" s="37">
        <f>VLOOKUP($C1428,'29'!$A$19:$O$300,15,FALSE)</f>
        <v>0</v>
      </c>
      <c r="L1428" s="37">
        <f>VLOOKUP($C1428,'29'!$A$19:$O$300,14,FALSE)</f>
        <v>0</v>
      </c>
      <c r="M1428" s="37">
        <f>VLOOKUP($C1428,'29'!$A$19:$O$300,13,FALSE)</f>
        <v>0</v>
      </c>
      <c r="N1428" s="37">
        <f t="shared" si="69"/>
        <v>0</v>
      </c>
      <c r="O1428" s="37">
        <f>'29'!$L$38</f>
        <v>0</v>
      </c>
      <c r="P1428" s="37" t="str">
        <f>VLOOKUP($C1428,'29'!$A$19:$P$300,16,FALSE)</f>
        <v xml:space="preserve"> </v>
      </c>
      <c r="Q1428" s="37">
        <f>'29'!$K$38</f>
        <v>0</v>
      </c>
    </row>
    <row r="1429" spans="1:17" x14ac:dyDescent="0.25">
      <c r="A1429" s="46">
        <f t="shared" si="67"/>
        <v>29</v>
      </c>
      <c r="C1429" s="37" t="str">
        <f>'29'!$A$39</f>
        <v xml:space="preserve"> </v>
      </c>
      <c r="E1429" s="37" t="str">
        <f t="shared" si="68"/>
        <v>PV29</v>
      </c>
      <c r="F1429" s="37" t="s">
        <v>327</v>
      </c>
      <c r="G1429" s="37" t="str">
        <f>'29'!$C$10</f>
        <v xml:space="preserve"> </v>
      </c>
      <c r="H1429" s="37">
        <f>VLOOKUP($C1429,'29'!$A$19:$O$300,2,FALSE)</f>
        <v>0</v>
      </c>
      <c r="I1429" s="47">
        <f>'29'!$C$11</f>
        <v>0</v>
      </c>
      <c r="J1429" s="37">
        <v>0</v>
      </c>
      <c r="K1429" s="37">
        <f>VLOOKUP($C1429,'29'!$A$19:$O$300,15,FALSE)</f>
        <v>0</v>
      </c>
      <c r="L1429" s="37">
        <f>VLOOKUP($C1429,'29'!$A$19:$O$300,14,FALSE)</f>
        <v>0</v>
      </c>
      <c r="M1429" s="37">
        <f>VLOOKUP($C1429,'29'!$A$19:$O$300,13,FALSE)</f>
        <v>0</v>
      </c>
      <c r="N1429" s="37">
        <f t="shared" si="69"/>
        <v>0</v>
      </c>
      <c r="O1429" s="37">
        <f>'29'!$L$39</f>
        <v>0</v>
      </c>
      <c r="P1429" s="37" t="str">
        <f>VLOOKUP($C1429,'29'!$A$19:$P$300,16,FALSE)</f>
        <v xml:space="preserve"> </v>
      </c>
      <c r="Q1429" s="37">
        <f>'29'!$K$39</f>
        <v>0</v>
      </c>
    </row>
    <row r="1430" spans="1:17" x14ac:dyDescent="0.25">
      <c r="A1430" s="46">
        <f t="shared" si="67"/>
        <v>29</v>
      </c>
      <c r="C1430" s="37" t="str">
        <f>'29'!$A$40</f>
        <v xml:space="preserve"> </v>
      </c>
      <c r="E1430" s="37" t="str">
        <f t="shared" si="68"/>
        <v>PV29</v>
      </c>
      <c r="F1430" s="37" t="s">
        <v>327</v>
      </c>
      <c r="G1430" s="37" t="str">
        <f>'29'!$C$10</f>
        <v xml:space="preserve"> </v>
      </c>
      <c r="H1430" s="37">
        <f>VLOOKUP($C1430,'29'!$A$19:$O$300,2,FALSE)</f>
        <v>0</v>
      </c>
      <c r="I1430" s="47">
        <f>'29'!$C$11</f>
        <v>0</v>
      </c>
      <c r="J1430" s="37">
        <v>0</v>
      </c>
      <c r="K1430" s="37">
        <f>VLOOKUP($C1430,'29'!$A$19:$O$300,15,FALSE)</f>
        <v>0</v>
      </c>
      <c r="L1430" s="37">
        <f>VLOOKUP($C1430,'29'!$A$19:$O$300,14,FALSE)</f>
        <v>0</v>
      </c>
      <c r="M1430" s="37">
        <f>VLOOKUP($C1430,'29'!$A$19:$O$300,13,FALSE)</f>
        <v>0</v>
      </c>
      <c r="N1430" s="37">
        <f t="shared" si="69"/>
        <v>0</v>
      </c>
      <c r="O1430" s="37">
        <f>'29'!$L$40</f>
        <v>0</v>
      </c>
      <c r="P1430" s="37" t="str">
        <f>VLOOKUP($C1430,'29'!$A$19:$P$300,16,FALSE)</f>
        <v xml:space="preserve"> </v>
      </c>
      <c r="Q1430" s="37">
        <f>'29'!$K$40</f>
        <v>0</v>
      </c>
    </row>
    <row r="1431" spans="1:17" x14ac:dyDescent="0.25">
      <c r="A1431" s="46">
        <f t="shared" si="67"/>
        <v>29</v>
      </c>
      <c r="C1431" s="37" t="str">
        <f>'29'!$A$41</f>
        <v xml:space="preserve"> </v>
      </c>
      <c r="E1431" s="37" t="str">
        <f t="shared" si="68"/>
        <v>PV29</v>
      </c>
      <c r="F1431" s="37" t="s">
        <v>327</v>
      </c>
      <c r="G1431" s="37" t="str">
        <f>'29'!$C$10</f>
        <v xml:space="preserve"> </v>
      </c>
      <c r="H1431" s="37">
        <f>VLOOKUP($C1431,'29'!$A$19:$O$300,2,FALSE)</f>
        <v>0</v>
      </c>
      <c r="I1431" s="47">
        <f>'29'!$C$11</f>
        <v>0</v>
      </c>
      <c r="J1431" s="37">
        <v>0</v>
      </c>
      <c r="K1431" s="37">
        <f>VLOOKUP($C1431,'29'!$A$19:$O$300,15,FALSE)</f>
        <v>0</v>
      </c>
      <c r="L1431" s="37">
        <f>VLOOKUP($C1431,'29'!$A$19:$O$300,14,FALSE)</f>
        <v>0</v>
      </c>
      <c r="M1431" s="37">
        <f>VLOOKUP($C1431,'29'!$A$19:$O$300,13,FALSE)</f>
        <v>0</v>
      </c>
      <c r="N1431" s="37">
        <f t="shared" si="69"/>
        <v>0</v>
      </c>
      <c r="O1431" s="37">
        <f>'29'!$L$41</f>
        <v>0</v>
      </c>
      <c r="P1431" s="37" t="str">
        <f>VLOOKUP($C1431,'29'!$A$19:$P$300,16,FALSE)</f>
        <v xml:space="preserve"> </v>
      </c>
      <c r="Q1431" s="37">
        <f>'29'!$K$41</f>
        <v>0</v>
      </c>
    </row>
    <row r="1432" spans="1:17" x14ac:dyDescent="0.25">
      <c r="A1432" s="46">
        <f t="shared" si="67"/>
        <v>29</v>
      </c>
      <c r="C1432" s="37" t="str">
        <f>'29'!$A$42</f>
        <v xml:space="preserve"> </v>
      </c>
      <c r="E1432" s="37" t="str">
        <f t="shared" si="68"/>
        <v>PV29</v>
      </c>
      <c r="F1432" s="37" t="s">
        <v>327</v>
      </c>
      <c r="G1432" s="37" t="str">
        <f>'29'!$C$10</f>
        <v xml:space="preserve"> </v>
      </c>
      <c r="H1432" s="37">
        <f>VLOOKUP($C1432,'29'!$A$19:$O$300,2,FALSE)</f>
        <v>0</v>
      </c>
      <c r="I1432" s="47">
        <f>'29'!$C$11</f>
        <v>0</v>
      </c>
      <c r="J1432" s="37">
        <v>0</v>
      </c>
      <c r="K1432" s="37">
        <f>VLOOKUP($C1432,'29'!$A$19:$O$300,15,FALSE)</f>
        <v>0</v>
      </c>
      <c r="L1432" s="37">
        <f>VLOOKUP($C1432,'29'!$A$19:$O$300,14,FALSE)</f>
        <v>0</v>
      </c>
      <c r="M1432" s="37">
        <f>VLOOKUP($C1432,'29'!$A$19:$O$300,13,FALSE)</f>
        <v>0</v>
      </c>
      <c r="N1432" s="37">
        <f t="shared" si="69"/>
        <v>0</v>
      </c>
      <c r="O1432" s="37">
        <f>'29'!$L$42</f>
        <v>0</v>
      </c>
      <c r="P1432" s="37" t="str">
        <f>VLOOKUP($C1432,'29'!$A$19:$P$300,16,FALSE)</f>
        <v xml:space="preserve"> </v>
      </c>
      <c r="Q1432" s="37">
        <f>'29'!$K$42</f>
        <v>0</v>
      </c>
    </row>
    <row r="1433" spans="1:17" x14ac:dyDescent="0.25">
      <c r="A1433" s="46">
        <f t="shared" si="67"/>
        <v>29</v>
      </c>
      <c r="C1433" s="37" t="str">
        <f>'29'!$A$43</f>
        <v xml:space="preserve"> </v>
      </c>
      <c r="E1433" s="37" t="str">
        <f t="shared" si="68"/>
        <v>PV29</v>
      </c>
      <c r="F1433" s="37" t="s">
        <v>327</v>
      </c>
      <c r="G1433" s="37" t="str">
        <f>'29'!$C$10</f>
        <v xml:space="preserve"> </v>
      </c>
      <c r="H1433" s="37">
        <f>VLOOKUP($C1433,'29'!$A$19:$O$300,2,FALSE)</f>
        <v>0</v>
      </c>
      <c r="I1433" s="47">
        <f>'29'!$C$11</f>
        <v>0</v>
      </c>
      <c r="J1433" s="37">
        <v>0</v>
      </c>
      <c r="K1433" s="37">
        <f>VLOOKUP($C1433,'29'!$A$19:$O$300,15,FALSE)</f>
        <v>0</v>
      </c>
      <c r="L1433" s="37">
        <f>VLOOKUP($C1433,'29'!$A$19:$O$300,14,FALSE)</f>
        <v>0</v>
      </c>
      <c r="M1433" s="37">
        <f>VLOOKUP($C1433,'29'!$A$19:$O$300,13,FALSE)</f>
        <v>0</v>
      </c>
      <c r="N1433" s="37">
        <f t="shared" si="69"/>
        <v>0</v>
      </c>
      <c r="O1433" s="37">
        <f>'29'!$L$43</f>
        <v>0</v>
      </c>
      <c r="P1433" s="37" t="str">
        <f>VLOOKUP($C1433,'29'!$A$19:$P$300,16,FALSE)</f>
        <v xml:space="preserve"> </v>
      </c>
      <c r="Q1433" s="37">
        <f>'29'!$K$43</f>
        <v>0</v>
      </c>
    </row>
    <row r="1434" spans="1:17" x14ac:dyDescent="0.25">
      <c r="A1434" s="46">
        <f t="shared" si="67"/>
        <v>29</v>
      </c>
      <c r="C1434" s="37" t="str">
        <f>'29'!$A$44</f>
        <v xml:space="preserve"> </v>
      </c>
      <c r="E1434" s="37" t="str">
        <f t="shared" si="68"/>
        <v>PV29</v>
      </c>
      <c r="F1434" s="37" t="s">
        <v>327</v>
      </c>
      <c r="G1434" s="37" t="str">
        <f>'29'!$C$10</f>
        <v xml:space="preserve"> </v>
      </c>
      <c r="H1434" s="37">
        <f>VLOOKUP($C1434,'29'!$A$19:$O$300,2,FALSE)</f>
        <v>0</v>
      </c>
      <c r="I1434" s="47">
        <f>'29'!$C$11</f>
        <v>0</v>
      </c>
      <c r="J1434" s="37">
        <v>0</v>
      </c>
      <c r="K1434" s="37">
        <f>VLOOKUP($C1434,'29'!$A$19:$O$300,15,FALSE)</f>
        <v>0</v>
      </c>
      <c r="L1434" s="37">
        <f>VLOOKUP($C1434,'29'!$A$19:$O$300,14,FALSE)</f>
        <v>0</v>
      </c>
      <c r="M1434" s="37">
        <f>VLOOKUP($C1434,'29'!$A$19:$O$300,13,FALSE)</f>
        <v>0</v>
      </c>
      <c r="N1434" s="37">
        <f t="shared" si="69"/>
        <v>0</v>
      </c>
      <c r="O1434" s="37">
        <f>'29'!$L$44</f>
        <v>0</v>
      </c>
      <c r="P1434" s="37" t="str">
        <f>VLOOKUP($C1434,'29'!$A$19:$P$300,16,FALSE)</f>
        <v xml:space="preserve"> </v>
      </c>
      <c r="Q1434" s="37">
        <f>'29'!$K$44</f>
        <v>0</v>
      </c>
    </row>
    <row r="1435" spans="1:17" x14ac:dyDescent="0.25">
      <c r="A1435" s="46">
        <f t="shared" si="67"/>
        <v>29</v>
      </c>
      <c r="C1435" s="37" t="str">
        <f>'29'!$A$45</f>
        <v xml:space="preserve"> </v>
      </c>
      <c r="E1435" s="37" t="str">
        <f t="shared" si="68"/>
        <v>PV29</v>
      </c>
      <c r="F1435" s="37" t="s">
        <v>327</v>
      </c>
      <c r="G1435" s="37" t="str">
        <f>'29'!$C$10</f>
        <v xml:space="preserve"> </v>
      </c>
      <c r="H1435" s="37">
        <f>VLOOKUP($C1435,'29'!$A$19:$O$300,2,FALSE)</f>
        <v>0</v>
      </c>
      <c r="I1435" s="47">
        <f>'29'!$C$11</f>
        <v>0</v>
      </c>
      <c r="J1435" s="37">
        <v>0</v>
      </c>
      <c r="K1435" s="37">
        <f>VLOOKUP($C1435,'29'!$A$19:$O$300,15,FALSE)</f>
        <v>0</v>
      </c>
      <c r="L1435" s="37">
        <f>VLOOKUP($C1435,'29'!$A$19:$O$300,14,FALSE)</f>
        <v>0</v>
      </c>
      <c r="M1435" s="37">
        <f>VLOOKUP($C1435,'29'!$A$19:$O$300,13,FALSE)</f>
        <v>0</v>
      </c>
      <c r="N1435" s="37">
        <f t="shared" si="69"/>
        <v>0</v>
      </c>
      <c r="O1435" s="37">
        <f>'29'!$L$45</f>
        <v>0</v>
      </c>
      <c r="P1435" s="37" t="str">
        <f>VLOOKUP($C1435,'29'!$A$19:$P$300,16,FALSE)</f>
        <v xml:space="preserve"> </v>
      </c>
      <c r="Q1435" s="37">
        <f>'29'!$K$45</f>
        <v>0</v>
      </c>
    </row>
    <row r="1436" spans="1:17" x14ac:dyDescent="0.25">
      <c r="A1436" s="46">
        <f t="shared" si="67"/>
        <v>29</v>
      </c>
      <c r="C1436" s="37" t="str">
        <f>'29'!$A$46</f>
        <v xml:space="preserve"> </v>
      </c>
      <c r="E1436" s="37" t="str">
        <f t="shared" si="68"/>
        <v>PV29</v>
      </c>
      <c r="F1436" s="37" t="s">
        <v>327</v>
      </c>
      <c r="G1436" s="37" t="str">
        <f>'29'!$C$10</f>
        <v xml:space="preserve"> </v>
      </c>
      <c r="H1436" s="37">
        <f>VLOOKUP($C1436,'29'!$A$19:$O$300,2,FALSE)</f>
        <v>0</v>
      </c>
      <c r="I1436" s="47">
        <f>'29'!$C$11</f>
        <v>0</v>
      </c>
      <c r="J1436" s="37">
        <v>0</v>
      </c>
      <c r="K1436" s="37">
        <f>VLOOKUP($C1436,'29'!$A$19:$O$300,15,FALSE)</f>
        <v>0</v>
      </c>
      <c r="L1436" s="37">
        <f>VLOOKUP($C1436,'29'!$A$19:$O$300,14,FALSE)</f>
        <v>0</v>
      </c>
      <c r="M1436" s="37">
        <f>VLOOKUP($C1436,'29'!$A$19:$O$300,13,FALSE)</f>
        <v>0</v>
      </c>
      <c r="N1436" s="37">
        <f t="shared" si="69"/>
        <v>0</v>
      </c>
      <c r="O1436" s="37">
        <f>'29'!$L$46</f>
        <v>0</v>
      </c>
      <c r="P1436" s="37" t="str">
        <f>VLOOKUP($C1436,'29'!$A$19:$P$300,16,FALSE)</f>
        <v xml:space="preserve"> </v>
      </c>
      <c r="Q1436" s="37">
        <f>'29'!$K$46</f>
        <v>0</v>
      </c>
    </row>
    <row r="1437" spans="1:17" x14ac:dyDescent="0.25">
      <c r="A1437" s="46">
        <f t="shared" si="67"/>
        <v>29</v>
      </c>
      <c r="C1437" s="37" t="str">
        <f>'29'!$A$47</f>
        <v xml:space="preserve"> </v>
      </c>
      <c r="E1437" s="37" t="str">
        <f t="shared" si="68"/>
        <v>PV29</v>
      </c>
      <c r="F1437" s="37" t="s">
        <v>327</v>
      </c>
      <c r="G1437" s="37" t="str">
        <f>'29'!$C$10</f>
        <v xml:space="preserve"> </v>
      </c>
      <c r="H1437" s="37">
        <f>VLOOKUP($C1437,'29'!$A$19:$O$300,2,FALSE)</f>
        <v>0</v>
      </c>
      <c r="I1437" s="47">
        <f>'29'!$C$11</f>
        <v>0</v>
      </c>
      <c r="J1437" s="37">
        <v>0</v>
      </c>
      <c r="K1437" s="37">
        <f>VLOOKUP($C1437,'29'!$A$19:$O$300,15,FALSE)</f>
        <v>0</v>
      </c>
      <c r="L1437" s="37">
        <f>VLOOKUP($C1437,'29'!$A$19:$O$300,14,FALSE)</f>
        <v>0</v>
      </c>
      <c r="M1437" s="37">
        <f>VLOOKUP($C1437,'29'!$A$19:$O$300,13,FALSE)</f>
        <v>0</v>
      </c>
      <c r="N1437" s="37">
        <f t="shared" si="69"/>
        <v>0</v>
      </c>
      <c r="O1437" s="37">
        <f>'29'!$L$47</f>
        <v>0</v>
      </c>
      <c r="P1437" s="37" t="str">
        <f>VLOOKUP($C1437,'29'!$A$19:$P$300,16,FALSE)</f>
        <v xml:space="preserve"> </v>
      </c>
      <c r="Q1437" s="37">
        <f>'29'!$K$47</f>
        <v>0</v>
      </c>
    </row>
    <row r="1438" spans="1:17" x14ac:dyDescent="0.25">
      <c r="A1438" s="46">
        <f t="shared" si="67"/>
        <v>29</v>
      </c>
      <c r="C1438" s="37" t="str">
        <f>'29'!$A$48</f>
        <v xml:space="preserve"> </v>
      </c>
      <c r="E1438" s="37" t="str">
        <f t="shared" si="68"/>
        <v>PV29</v>
      </c>
      <c r="F1438" s="37" t="s">
        <v>327</v>
      </c>
      <c r="G1438" s="37" t="str">
        <f>'29'!$C$10</f>
        <v xml:space="preserve"> </v>
      </c>
      <c r="H1438" s="37">
        <f>VLOOKUP($C1438,'29'!$A$19:$O$300,2,FALSE)</f>
        <v>0</v>
      </c>
      <c r="I1438" s="47">
        <f>'29'!$C$11</f>
        <v>0</v>
      </c>
      <c r="J1438" s="37">
        <v>0</v>
      </c>
      <c r="K1438" s="37">
        <f>VLOOKUP($C1438,'29'!$A$19:$O$300,15,FALSE)</f>
        <v>0</v>
      </c>
      <c r="L1438" s="37">
        <f>VLOOKUP($C1438,'29'!$A$19:$O$300,14,FALSE)</f>
        <v>0</v>
      </c>
      <c r="M1438" s="37">
        <f>VLOOKUP($C1438,'29'!$A$19:$O$300,13,FALSE)</f>
        <v>0</v>
      </c>
      <c r="N1438" s="37">
        <f t="shared" si="69"/>
        <v>0</v>
      </c>
      <c r="O1438" s="37">
        <f>'29'!$L$48</f>
        <v>0</v>
      </c>
      <c r="P1438" s="37" t="str">
        <f>VLOOKUP($C1438,'29'!$A$19:$P$300,16,FALSE)</f>
        <v xml:space="preserve"> </v>
      </c>
      <c r="Q1438" s="37">
        <f>'29'!$K$48</f>
        <v>0</v>
      </c>
    </row>
    <row r="1439" spans="1:17" x14ac:dyDescent="0.25">
      <c r="A1439" s="46">
        <f t="shared" si="67"/>
        <v>29</v>
      </c>
      <c r="C1439" s="37" t="str">
        <f>'29'!$A$49</f>
        <v xml:space="preserve"> </v>
      </c>
      <c r="E1439" s="37" t="str">
        <f t="shared" si="68"/>
        <v>PV29</v>
      </c>
      <c r="F1439" s="37" t="s">
        <v>327</v>
      </c>
      <c r="G1439" s="37" t="str">
        <f>'29'!$C$10</f>
        <v xml:space="preserve"> </v>
      </c>
      <c r="H1439" s="37">
        <f>VLOOKUP($C1439,'29'!$A$19:$O$300,2,FALSE)</f>
        <v>0</v>
      </c>
      <c r="I1439" s="47">
        <f>'29'!$C$11</f>
        <v>0</v>
      </c>
      <c r="J1439" s="37">
        <v>0</v>
      </c>
      <c r="K1439" s="37">
        <f>VLOOKUP($C1439,'29'!$A$19:$O$300,15,FALSE)</f>
        <v>0</v>
      </c>
      <c r="L1439" s="37">
        <f>VLOOKUP($C1439,'29'!$A$19:$O$300,14,FALSE)</f>
        <v>0</v>
      </c>
      <c r="M1439" s="37">
        <f>VLOOKUP($C1439,'29'!$A$19:$O$300,13,FALSE)</f>
        <v>0</v>
      </c>
      <c r="N1439" s="37">
        <f t="shared" si="69"/>
        <v>0</v>
      </c>
      <c r="O1439" s="37">
        <f>'29'!$L$49</f>
        <v>0</v>
      </c>
      <c r="P1439" s="37" t="str">
        <f>VLOOKUP($C1439,'29'!$A$19:$P$300,16,FALSE)</f>
        <v xml:space="preserve"> </v>
      </c>
      <c r="Q1439" s="37">
        <f>'29'!$K$49</f>
        <v>0</v>
      </c>
    </row>
    <row r="1440" spans="1:17" x14ac:dyDescent="0.25">
      <c r="A1440" s="46">
        <f t="shared" si="67"/>
        <v>29</v>
      </c>
      <c r="C1440" s="37" t="str">
        <f>'29'!$A$50</f>
        <v xml:space="preserve"> </v>
      </c>
      <c r="E1440" s="37" t="str">
        <f t="shared" si="68"/>
        <v>PV29</v>
      </c>
      <c r="F1440" s="37" t="s">
        <v>327</v>
      </c>
      <c r="G1440" s="37" t="str">
        <f>'29'!$C$10</f>
        <v xml:space="preserve"> </v>
      </c>
      <c r="H1440" s="37">
        <f>VLOOKUP($C1440,'29'!$A$19:$O$300,2,FALSE)</f>
        <v>0</v>
      </c>
      <c r="I1440" s="47">
        <f>'29'!$C$11</f>
        <v>0</v>
      </c>
      <c r="J1440" s="37">
        <v>0</v>
      </c>
      <c r="K1440" s="37">
        <f>VLOOKUP($C1440,'29'!$A$19:$O$300,15,FALSE)</f>
        <v>0</v>
      </c>
      <c r="L1440" s="37">
        <f>VLOOKUP($C1440,'29'!$A$19:$O$300,14,FALSE)</f>
        <v>0</v>
      </c>
      <c r="M1440" s="37">
        <f>VLOOKUP($C1440,'29'!$A$19:$O$300,13,FALSE)</f>
        <v>0</v>
      </c>
      <c r="N1440" s="37">
        <f t="shared" si="69"/>
        <v>0</v>
      </c>
      <c r="O1440" s="37">
        <f>'29'!$L$50</f>
        <v>0</v>
      </c>
      <c r="P1440" s="37" t="str">
        <f>VLOOKUP($C1440,'29'!$A$19:$P$300,16,FALSE)</f>
        <v xml:space="preserve"> </v>
      </c>
      <c r="Q1440" s="37">
        <f>'29'!$K$50</f>
        <v>0</v>
      </c>
    </row>
    <row r="1441" spans="1:17" x14ac:dyDescent="0.25">
      <c r="A1441" s="46">
        <f t="shared" si="67"/>
        <v>29</v>
      </c>
      <c r="C1441" s="37" t="str">
        <f>'29'!$A$51</f>
        <v xml:space="preserve"> </v>
      </c>
      <c r="E1441" s="37" t="str">
        <f t="shared" si="68"/>
        <v>PV29</v>
      </c>
      <c r="F1441" s="37" t="s">
        <v>327</v>
      </c>
      <c r="G1441" s="37" t="str">
        <f>'29'!$C$10</f>
        <v xml:space="preserve"> </v>
      </c>
      <c r="H1441" s="37">
        <f>VLOOKUP($C1441,'29'!$A$19:$O$300,2,FALSE)</f>
        <v>0</v>
      </c>
      <c r="I1441" s="47">
        <f>'29'!$C$11</f>
        <v>0</v>
      </c>
      <c r="J1441" s="37">
        <v>0</v>
      </c>
      <c r="K1441" s="37">
        <f>VLOOKUP($C1441,'29'!$A$19:$O$300,15,FALSE)</f>
        <v>0</v>
      </c>
      <c r="L1441" s="37">
        <f>VLOOKUP($C1441,'29'!$A$19:$O$300,14,FALSE)</f>
        <v>0</v>
      </c>
      <c r="M1441" s="37">
        <f>VLOOKUP($C1441,'29'!$A$19:$O$300,13,FALSE)</f>
        <v>0</v>
      </c>
      <c r="N1441" s="37">
        <f t="shared" si="69"/>
        <v>0</v>
      </c>
      <c r="O1441" s="37">
        <f>'29'!$L$51</f>
        <v>0</v>
      </c>
      <c r="P1441" s="37" t="str">
        <f>VLOOKUP($C1441,'29'!$A$19:$P$300,16,FALSE)</f>
        <v xml:space="preserve"> </v>
      </c>
      <c r="Q1441" s="37">
        <f>'29'!$K$51</f>
        <v>0</v>
      </c>
    </row>
    <row r="1442" spans="1:17" x14ac:dyDescent="0.25">
      <c r="A1442" s="46">
        <f t="shared" si="67"/>
        <v>29</v>
      </c>
      <c r="C1442" s="37" t="str">
        <f>'29'!$A$52</f>
        <v xml:space="preserve"> </v>
      </c>
      <c r="E1442" s="37" t="str">
        <f t="shared" si="68"/>
        <v>PV29</v>
      </c>
      <c r="F1442" s="37" t="s">
        <v>327</v>
      </c>
      <c r="G1442" s="37" t="str">
        <f>'29'!$C$10</f>
        <v xml:space="preserve"> </v>
      </c>
      <c r="H1442" s="37">
        <f>VLOOKUP($C1442,'29'!$A$19:$O$300,2,FALSE)</f>
        <v>0</v>
      </c>
      <c r="I1442" s="47">
        <f>'29'!$C$11</f>
        <v>0</v>
      </c>
      <c r="J1442" s="37">
        <v>0</v>
      </c>
      <c r="K1442" s="37">
        <f>VLOOKUP($C1442,'29'!$A$19:$O$300,15,FALSE)</f>
        <v>0</v>
      </c>
      <c r="L1442" s="37">
        <f>VLOOKUP($C1442,'29'!$A$19:$O$300,14,FALSE)</f>
        <v>0</v>
      </c>
      <c r="M1442" s="37">
        <f>VLOOKUP($C1442,'29'!$A$19:$O$300,13,FALSE)</f>
        <v>0</v>
      </c>
      <c r="N1442" s="37">
        <f t="shared" si="69"/>
        <v>0</v>
      </c>
      <c r="O1442" s="37">
        <f>'29'!$L$52</f>
        <v>0</v>
      </c>
      <c r="P1442" s="37" t="str">
        <f>VLOOKUP($C1442,'29'!$A$19:$P$300,16,FALSE)</f>
        <v xml:space="preserve"> </v>
      </c>
      <c r="Q1442" s="37">
        <f>'29'!$K$52</f>
        <v>0</v>
      </c>
    </row>
    <row r="1443" spans="1:17" x14ac:dyDescent="0.25">
      <c r="A1443" s="46">
        <f t="shared" si="67"/>
        <v>29</v>
      </c>
      <c r="C1443" s="37" t="str">
        <f>'29'!$A$53</f>
        <v xml:space="preserve"> </v>
      </c>
      <c r="E1443" s="37" t="str">
        <f t="shared" si="68"/>
        <v>PV29</v>
      </c>
      <c r="F1443" s="37" t="s">
        <v>327</v>
      </c>
      <c r="G1443" s="37" t="str">
        <f>'29'!$C$10</f>
        <v xml:space="preserve"> </v>
      </c>
      <c r="H1443" s="37">
        <f>VLOOKUP($C1443,'29'!$A$19:$O$300,2,FALSE)</f>
        <v>0</v>
      </c>
      <c r="I1443" s="47">
        <f>'29'!$C$11</f>
        <v>0</v>
      </c>
      <c r="J1443" s="37">
        <v>0</v>
      </c>
      <c r="K1443" s="37">
        <f>VLOOKUP($C1443,'29'!$A$19:$O$300,15,FALSE)</f>
        <v>0</v>
      </c>
      <c r="L1443" s="37">
        <f>VLOOKUP($C1443,'29'!$A$19:$O$300,14,FALSE)</f>
        <v>0</v>
      </c>
      <c r="M1443" s="37">
        <f>VLOOKUP($C1443,'29'!$A$19:$O$300,13,FALSE)</f>
        <v>0</v>
      </c>
      <c r="N1443" s="37">
        <f t="shared" si="69"/>
        <v>0</v>
      </c>
      <c r="O1443" s="37">
        <f>'29'!$L$53</f>
        <v>0</v>
      </c>
      <c r="P1443" s="37" t="str">
        <f>VLOOKUP($C1443,'29'!$A$19:$P$300,16,FALSE)</f>
        <v xml:space="preserve"> </v>
      </c>
      <c r="Q1443" s="37">
        <f>'29'!$K$53</f>
        <v>0</v>
      </c>
    </row>
    <row r="1444" spans="1:17" x14ac:dyDescent="0.25">
      <c r="A1444" s="46">
        <f t="shared" si="67"/>
        <v>29</v>
      </c>
      <c r="C1444" s="37" t="str">
        <f>'29'!$A$54</f>
        <v xml:space="preserve"> </v>
      </c>
      <c r="E1444" s="37" t="str">
        <f t="shared" si="68"/>
        <v>PV29</v>
      </c>
      <c r="F1444" s="37" t="s">
        <v>327</v>
      </c>
      <c r="G1444" s="37" t="str">
        <f>'29'!$C$10</f>
        <v xml:space="preserve"> </v>
      </c>
      <c r="H1444" s="37">
        <f>VLOOKUP($C1444,'29'!$A$19:$O$300,2,FALSE)</f>
        <v>0</v>
      </c>
      <c r="I1444" s="47">
        <f>'29'!$C$11</f>
        <v>0</v>
      </c>
      <c r="J1444" s="37">
        <v>0</v>
      </c>
      <c r="K1444" s="37">
        <f>VLOOKUP($C1444,'29'!$A$19:$O$300,15,FALSE)</f>
        <v>0</v>
      </c>
      <c r="L1444" s="37">
        <f>VLOOKUP($C1444,'29'!$A$19:$O$300,14,FALSE)</f>
        <v>0</v>
      </c>
      <c r="M1444" s="37">
        <f>VLOOKUP($C1444,'29'!$A$19:$O$300,13,FALSE)</f>
        <v>0</v>
      </c>
      <c r="N1444" s="37">
        <f t="shared" si="69"/>
        <v>0</v>
      </c>
      <c r="O1444" s="37">
        <f>'29'!$L$54</f>
        <v>0</v>
      </c>
      <c r="P1444" s="37" t="str">
        <f>VLOOKUP($C1444,'29'!$A$19:$P$300,16,FALSE)</f>
        <v xml:space="preserve"> </v>
      </c>
      <c r="Q1444" s="37">
        <f>'29'!$K$54</f>
        <v>0</v>
      </c>
    </row>
    <row r="1445" spans="1:17" x14ac:dyDescent="0.25">
      <c r="A1445" s="46">
        <f t="shared" si="67"/>
        <v>29</v>
      </c>
      <c r="C1445" s="37" t="str">
        <f>'29'!$A$55</f>
        <v xml:space="preserve"> </v>
      </c>
      <c r="E1445" s="37" t="str">
        <f t="shared" si="68"/>
        <v>PV29</v>
      </c>
      <c r="F1445" s="37" t="s">
        <v>327</v>
      </c>
      <c r="G1445" s="37" t="str">
        <f>'29'!$C$10</f>
        <v xml:space="preserve"> </v>
      </c>
      <c r="H1445" s="37">
        <f>VLOOKUP($C1445,'29'!$A$19:$O$300,2,FALSE)</f>
        <v>0</v>
      </c>
      <c r="I1445" s="47">
        <f>'29'!$C$11</f>
        <v>0</v>
      </c>
      <c r="J1445" s="37">
        <v>0</v>
      </c>
      <c r="K1445" s="37">
        <f>VLOOKUP($C1445,'29'!$A$19:$O$300,15,FALSE)</f>
        <v>0</v>
      </c>
      <c r="L1445" s="37">
        <f>VLOOKUP($C1445,'29'!$A$19:$O$300,14,FALSE)</f>
        <v>0</v>
      </c>
      <c r="M1445" s="37">
        <f>VLOOKUP($C1445,'29'!$A$19:$O$300,13,FALSE)</f>
        <v>0</v>
      </c>
      <c r="N1445" s="37">
        <f t="shared" si="69"/>
        <v>0</v>
      </c>
      <c r="O1445" s="37">
        <f>'29'!$L$55</f>
        <v>0</v>
      </c>
      <c r="P1445" s="37" t="str">
        <f>VLOOKUP($C1445,'29'!$A$19:$P$300,16,FALSE)</f>
        <v xml:space="preserve"> </v>
      </c>
      <c r="Q1445" s="37">
        <f>'29'!$K$55</f>
        <v>0</v>
      </c>
    </row>
    <row r="1446" spans="1:17" x14ac:dyDescent="0.25">
      <c r="A1446" s="46">
        <f t="shared" si="67"/>
        <v>29</v>
      </c>
      <c r="C1446" s="37" t="str">
        <f>'29'!$A$56</f>
        <v xml:space="preserve"> </v>
      </c>
      <c r="E1446" s="37" t="str">
        <f t="shared" si="68"/>
        <v>PV29</v>
      </c>
      <c r="F1446" s="37" t="s">
        <v>327</v>
      </c>
      <c r="G1446" s="37" t="str">
        <f>'29'!$C$10</f>
        <v xml:space="preserve"> </v>
      </c>
      <c r="H1446" s="37">
        <f>VLOOKUP($C1446,'29'!$A$19:$O$300,2,FALSE)</f>
        <v>0</v>
      </c>
      <c r="I1446" s="47">
        <f>'29'!$C$11</f>
        <v>0</v>
      </c>
      <c r="J1446" s="37">
        <v>0</v>
      </c>
      <c r="K1446" s="37">
        <f>VLOOKUP($C1446,'29'!$A$19:$O$300,15,FALSE)</f>
        <v>0</v>
      </c>
      <c r="L1446" s="37">
        <f>VLOOKUP($C1446,'29'!$A$19:$O$300,14,FALSE)</f>
        <v>0</v>
      </c>
      <c r="M1446" s="37">
        <f>VLOOKUP($C1446,'29'!$A$19:$O$300,13,FALSE)</f>
        <v>0</v>
      </c>
      <c r="N1446" s="37">
        <f t="shared" si="69"/>
        <v>0</v>
      </c>
      <c r="O1446" s="37">
        <f>'29'!$L$56</f>
        <v>0</v>
      </c>
      <c r="P1446" s="37" t="str">
        <f>VLOOKUP($C1446,'29'!$A$19:$P$300,16,FALSE)</f>
        <v xml:space="preserve"> </v>
      </c>
      <c r="Q1446" s="37">
        <f>'29'!$K$56</f>
        <v>0</v>
      </c>
    </row>
    <row r="1447" spans="1:17" x14ac:dyDescent="0.25">
      <c r="A1447" s="46">
        <f t="shared" si="67"/>
        <v>29</v>
      </c>
      <c r="C1447" s="37" t="str">
        <f>'29'!$A$57</f>
        <v xml:space="preserve"> </v>
      </c>
      <c r="E1447" s="37" t="str">
        <f t="shared" si="68"/>
        <v>PV29</v>
      </c>
      <c r="F1447" s="37" t="s">
        <v>327</v>
      </c>
      <c r="G1447" s="37" t="str">
        <f>'29'!$C$10</f>
        <v xml:space="preserve"> </v>
      </c>
      <c r="H1447" s="37">
        <f>VLOOKUP($C1447,'29'!$A$19:$O$300,2,FALSE)</f>
        <v>0</v>
      </c>
      <c r="I1447" s="47">
        <f>'29'!$C$11</f>
        <v>0</v>
      </c>
      <c r="J1447" s="37">
        <v>0</v>
      </c>
      <c r="K1447" s="37">
        <f>VLOOKUP($C1447,'29'!$A$19:$O$300,15,FALSE)</f>
        <v>0</v>
      </c>
      <c r="L1447" s="37">
        <f>VLOOKUP($C1447,'29'!$A$19:$O$300,14,FALSE)</f>
        <v>0</v>
      </c>
      <c r="M1447" s="37">
        <f>VLOOKUP($C1447,'29'!$A$19:$O$300,13,FALSE)</f>
        <v>0</v>
      </c>
      <c r="N1447" s="37">
        <f t="shared" si="69"/>
        <v>0</v>
      </c>
      <c r="O1447" s="37">
        <f>'29'!$L$57</f>
        <v>0</v>
      </c>
      <c r="P1447" s="37" t="str">
        <f>VLOOKUP($C1447,'29'!$A$19:$P$300,16,FALSE)</f>
        <v xml:space="preserve"> </v>
      </c>
      <c r="Q1447" s="37">
        <f>'29'!$K$57</f>
        <v>0</v>
      </c>
    </row>
    <row r="1448" spans="1:17" x14ac:dyDescent="0.25">
      <c r="A1448" s="46">
        <f t="shared" si="67"/>
        <v>29</v>
      </c>
      <c r="C1448" s="37" t="str">
        <f>'29'!$A$58</f>
        <v xml:space="preserve"> </v>
      </c>
      <c r="E1448" s="37" t="str">
        <f t="shared" si="68"/>
        <v>PV29</v>
      </c>
      <c r="F1448" s="37" t="s">
        <v>327</v>
      </c>
      <c r="G1448" s="37" t="str">
        <f>'29'!$C$10</f>
        <v xml:space="preserve"> </v>
      </c>
      <c r="H1448" s="37">
        <f>VLOOKUP($C1448,'29'!$A$19:$O$300,2,FALSE)</f>
        <v>0</v>
      </c>
      <c r="I1448" s="47">
        <f>'29'!$C$11</f>
        <v>0</v>
      </c>
      <c r="J1448" s="37">
        <v>0</v>
      </c>
      <c r="K1448" s="37">
        <f>VLOOKUP($C1448,'29'!$A$19:$O$300,15,FALSE)</f>
        <v>0</v>
      </c>
      <c r="L1448" s="37">
        <f>VLOOKUP($C1448,'29'!$A$19:$O$300,14,FALSE)</f>
        <v>0</v>
      </c>
      <c r="M1448" s="37">
        <f>VLOOKUP($C1448,'29'!$A$19:$O$300,13,FALSE)</f>
        <v>0</v>
      </c>
      <c r="N1448" s="37">
        <f t="shared" si="69"/>
        <v>0</v>
      </c>
      <c r="O1448" s="37">
        <f>'29'!$L$58</f>
        <v>0</v>
      </c>
      <c r="P1448" s="37" t="str">
        <f>VLOOKUP($C1448,'29'!$A$19:$P$300,16,FALSE)</f>
        <v xml:space="preserve"> </v>
      </c>
      <c r="Q1448" s="37">
        <f>'29'!$K$58</f>
        <v>0</v>
      </c>
    </row>
    <row r="1449" spans="1:17" x14ac:dyDescent="0.25">
      <c r="A1449" s="46">
        <f t="shared" si="67"/>
        <v>29</v>
      </c>
      <c r="C1449" s="37" t="str">
        <f>'29'!$A$59</f>
        <v xml:space="preserve"> </v>
      </c>
      <c r="E1449" s="37" t="str">
        <f t="shared" si="68"/>
        <v>PV29</v>
      </c>
      <c r="F1449" s="37" t="s">
        <v>327</v>
      </c>
      <c r="G1449" s="37" t="str">
        <f>'29'!$C$10</f>
        <v xml:space="preserve"> </v>
      </c>
      <c r="H1449" s="37">
        <f>VLOOKUP($C1449,'29'!$A$19:$O$300,2,FALSE)</f>
        <v>0</v>
      </c>
      <c r="I1449" s="47">
        <f>'29'!$C$11</f>
        <v>0</v>
      </c>
      <c r="J1449" s="37">
        <v>0</v>
      </c>
      <c r="K1449" s="37">
        <f>VLOOKUP($C1449,'29'!$A$19:$O$300,15,FALSE)</f>
        <v>0</v>
      </c>
      <c r="L1449" s="37">
        <f>VLOOKUP($C1449,'29'!$A$19:$O$300,14,FALSE)</f>
        <v>0</v>
      </c>
      <c r="M1449" s="37">
        <f>VLOOKUP($C1449,'29'!$A$19:$O$300,13,FALSE)</f>
        <v>0</v>
      </c>
      <c r="N1449" s="37">
        <f t="shared" si="69"/>
        <v>0</v>
      </c>
      <c r="O1449" s="37">
        <f>'29'!$L$59</f>
        <v>0</v>
      </c>
      <c r="P1449" s="37" t="str">
        <f>VLOOKUP($C1449,'29'!$A$19:$P$300,16,FALSE)</f>
        <v xml:space="preserve"> </v>
      </c>
      <c r="Q1449" s="37">
        <f>'29'!$K$59</f>
        <v>0</v>
      </c>
    </row>
    <row r="1450" spans="1:17" x14ac:dyDescent="0.25">
      <c r="A1450" s="46">
        <f t="shared" si="67"/>
        <v>29</v>
      </c>
      <c r="C1450" s="37" t="str">
        <f>'29'!$A$60</f>
        <v xml:space="preserve"> </v>
      </c>
      <c r="E1450" s="37" t="str">
        <f t="shared" si="68"/>
        <v>PV29</v>
      </c>
      <c r="F1450" s="37" t="s">
        <v>327</v>
      </c>
      <c r="G1450" s="37" t="str">
        <f>'29'!$C$10</f>
        <v xml:space="preserve"> </v>
      </c>
      <c r="H1450" s="37">
        <f>VLOOKUP($C1450,'29'!$A$19:$O$300,2,FALSE)</f>
        <v>0</v>
      </c>
      <c r="I1450" s="47">
        <f>'29'!$C$11</f>
        <v>0</v>
      </c>
      <c r="J1450" s="37">
        <v>0</v>
      </c>
      <c r="K1450" s="37">
        <f>VLOOKUP($C1450,'29'!$A$19:$O$300,15,FALSE)</f>
        <v>0</v>
      </c>
      <c r="L1450" s="37">
        <f>VLOOKUP($C1450,'29'!$A$19:$O$300,14,FALSE)</f>
        <v>0</v>
      </c>
      <c r="M1450" s="37">
        <f>VLOOKUP($C1450,'29'!$A$19:$O$300,13,FALSE)</f>
        <v>0</v>
      </c>
      <c r="N1450" s="37">
        <f t="shared" si="69"/>
        <v>0</v>
      </c>
      <c r="O1450" s="37">
        <f>'29'!$L$60</f>
        <v>0</v>
      </c>
      <c r="P1450" s="37" t="str">
        <f>VLOOKUP($C1450,'29'!$A$19:$P$300,16,FALSE)</f>
        <v xml:space="preserve"> </v>
      </c>
      <c r="Q1450" s="37">
        <f>'29'!$K$60</f>
        <v>0</v>
      </c>
    </row>
    <row r="1451" spans="1:17" x14ac:dyDescent="0.25">
      <c r="A1451" s="46">
        <f t="shared" si="67"/>
        <v>29</v>
      </c>
      <c r="C1451" s="37" t="str">
        <f>'29'!$A$61</f>
        <v xml:space="preserve"> </v>
      </c>
      <c r="E1451" s="37" t="str">
        <f t="shared" si="68"/>
        <v>PV29</v>
      </c>
      <c r="F1451" s="37" t="s">
        <v>327</v>
      </c>
      <c r="G1451" s="37" t="str">
        <f>'29'!$C$10</f>
        <v xml:space="preserve"> </v>
      </c>
      <c r="H1451" s="37">
        <f>VLOOKUP($C1451,'29'!$A$19:$O$300,2,FALSE)</f>
        <v>0</v>
      </c>
      <c r="I1451" s="47">
        <f>'29'!$C$11</f>
        <v>0</v>
      </c>
      <c r="J1451" s="37">
        <v>0</v>
      </c>
      <c r="K1451" s="37">
        <f>VLOOKUP($C1451,'29'!$A$19:$O$300,15,FALSE)</f>
        <v>0</v>
      </c>
      <c r="L1451" s="37">
        <f>VLOOKUP($C1451,'29'!$A$19:$O$300,14,FALSE)</f>
        <v>0</v>
      </c>
      <c r="M1451" s="37">
        <f>VLOOKUP($C1451,'29'!$A$19:$O$300,13,FALSE)</f>
        <v>0</v>
      </c>
      <c r="N1451" s="37">
        <f t="shared" si="69"/>
        <v>0</v>
      </c>
      <c r="O1451" s="37">
        <f>'29'!$L$61</f>
        <v>0</v>
      </c>
      <c r="P1451" s="37" t="str">
        <f>VLOOKUP($C1451,'29'!$A$19:$P$300,16,FALSE)</f>
        <v xml:space="preserve"> </v>
      </c>
      <c r="Q1451" s="37">
        <f>'29'!$K$61</f>
        <v>0</v>
      </c>
    </row>
    <row r="1452" spans="1:17" x14ac:dyDescent="0.25">
      <c r="A1452" s="46">
        <f t="shared" si="67"/>
        <v>29</v>
      </c>
      <c r="C1452" s="37" t="str">
        <f>'29'!$A$62</f>
        <v xml:space="preserve"> </v>
      </c>
      <c r="E1452" s="37" t="str">
        <f t="shared" si="68"/>
        <v>PV29</v>
      </c>
      <c r="F1452" s="37" t="s">
        <v>327</v>
      </c>
      <c r="G1452" s="37" t="str">
        <f>'29'!$C$10</f>
        <v xml:space="preserve"> </v>
      </c>
      <c r="H1452" s="37">
        <f>VLOOKUP($C1452,'29'!$A$19:$O$300,2,FALSE)</f>
        <v>0</v>
      </c>
      <c r="I1452" s="47">
        <f>'29'!$C$11</f>
        <v>0</v>
      </c>
      <c r="J1452" s="37">
        <v>0</v>
      </c>
      <c r="K1452" s="37">
        <f>VLOOKUP($C1452,'29'!$A$19:$O$300,15,FALSE)</f>
        <v>0</v>
      </c>
      <c r="L1452" s="37">
        <f>VLOOKUP($C1452,'29'!$A$19:$O$300,14,FALSE)</f>
        <v>0</v>
      </c>
      <c r="M1452" s="37">
        <f>VLOOKUP($C1452,'29'!$A$19:$O$300,13,FALSE)</f>
        <v>0</v>
      </c>
      <c r="N1452" s="37">
        <f t="shared" si="69"/>
        <v>0</v>
      </c>
      <c r="O1452" s="37">
        <f>'29'!$L$62</f>
        <v>0</v>
      </c>
      <c r="P1452" s="37" t="str">
        <f>VLOOKUP($C1452,'29'!$A$19:$P$300,16,FALSE)</f>
        <v xml:space="preserve"> </v>
      </c>
      <c r="Q1452" s="37">
        <f>'29'!$K$62</f>
        <v>0</v>
      </c>
    </row>
    <row r="1453" spans="1:17" x14ac:dyDescent="0.25">
      <c r="A1453" s="46">
        <f t="shared" si="67"/>
        <v>29</v>
      </c>
      <c r="C1453" s="37" t="str">
        <f>'29'!$A$63</f>
        <v xml:space="preserve"> </v>
      </c>
      <c r="E1453" s="37" t="str">
        <f t="shared" si="68"/>
        <v>PV29</v>
      </c>
      <c r="F1453" s="37" t="s">
        <v>327</v>
      </c>
      <c r="G1453" s="37" t="str">
        <f>'29'!$C$10</f>
        <v xml:space="preserve"> </v>
      </c>
      <c r="H1453" s="37">
        <f>VLOOKUP($C1453,'29'!$A$19:$O$300,2,FALSE)</f>
        <v>0</v>
      </c>
      <c r="I1453" s="47">
        <f>'29'!$C$11</f>
        <v>0</v>
      </c>
      <c r="J1453" s="37">
        <v>0</v>
      </c>
      <c r="K1453" s="37">
        <f>VLOOKUP($C1453,'29'!$A$19:$O$300,15,FALSE)</f>
        <v>0</v>
      </c>
      <c r="L1453" s="37">
        <f>VLOOKUP($C1453,'29'!$A$19:$O$300,14,FALSE)</f>
        <v>0</v>
      </c>
      <c r="M1453" s="37">
        <f>VLOOKUP($C1453,'29'!$A$19:$O$300,13,FALSE)</f>
        <v>0</v>
      </c>
      <c r="N1453" s="37">
        <f t="shared" si="69"/>
        <v>0</v>
      </c>
      <c r="O1453" s="37">
        <f>'29'!$L$63</f>
        <v>0</v>
      </c>
      <c r="P1453" s="37" t="str">
        <f>VLOOKUP($C1453,'29'!$A$19:$P$300,16,FALSE)</f>
        <v xml:space="preserve"> </v>
      </c>
      <c r="Q1453" s="37">
        <f>'29'!$K$63</f>
        <v>0</v>
      </c>
    </row>
    <row r="1454" spans="1:17" x14ac:dyDescent="0.25">
      <c r="A1454" s="46">
        <f t="shared" ref="A1454:A1508" si="70">A1404+1</f>
        <v>29</v>
      </c>
      <c r="C1454" s="37" t="str">
        <f>'29'!$A$64</f>
        <v xml:space="preserve"> </v>
      </c>
      <c r="E1454" s="37" t="str">
        <f t="shared" si="68"/>
        <v>PV29</v>
      </c>
      <c r="F1454" s="37" t="s">
        <v>327</v>
      </c>
      <c r="G1454" s="37" t="str">
        <f>'29'!$C$10</f>
        <v xml:space="preserve"> </v>
      </c>
      <c r="H1454" s="37">
        <f>VLOOKUP($C1454,'29'!$A$19:$O$300,2,FALSE)</f>
        <v>0</v>
      </c>
      <c r="I1454" s="47">
        <f>'29'!$C$11</f>
        <v>0</v>
      </c>
      <c r="J1454" s="37">
        <v>0</v>
      </c>
      <c r="K1454" s="37">
        <f>VLOOKUP($C1454,'29'!$A$19:$O$300,15,FALSE)</f>
        <v>0</v>
      </c>
      <c r="L1454" s="37">
        <f>VLOOKUP($C1454,'29'!$A$19:$O$300,14,FALSE)</f>
        <v>0</v>
      </c>
      <c r="M1454" s="37">
        <f>VLOOKUP($C1454,'29'!$A$19:$O$300,13,FALSE)</f>
        <v>0</v>
      </c>
      <c r="N1454" s="37">
        <f t="shared" si="69"/>
        <v>0</v>
      </c>
      <c r="O1454" s="37">
        <f>'29'!$L$64</f>
        <v>0</v>
      </c>
      <c r="P1454" s="37" t="str">
        <f>VLOOKUP($C1454,'29'!$A$19:$P$300,16,FALSE)</f>
        <v xml:space="preserve"> </v>
      </c>
      <c r="Q1454" s="37">
        <f>'29'!$K$64</f>
        <v>0</v>
      </c>
    </row>
    <row r="1455" spans="1:17" x14ac:dyDescent="0.25">
      <c r="A1455" s="46">
        <f t="shared" si="70"/>
        <v>29</v>
      </c>
      <c r="C1455" s="37" t="str">
        <f>'29'!$A$65</f>
        <v xml:space="preserve"> </v>
      </c>
      <c r="E1455" s="37" t="str">
        <f t="shared" si="68"/>
        <v>PV29</v>
      </c>
      <c r="F1455" s="37" t="s">
        <v>327</v>
      </c>
      <c r="G1455" s="37" t="str">
        <f>'29'!$C$10</f>
        <v xml:space="preserve"> </v>
      </c>
      <c r="H1455" s="37">
        <f>VLOOKUP($C1455,'29'!$A$19:$O$300,2,FALSE)</f>
        <v>0</v>
      </c>
      <c r="I1455" s="47">
        <f>'29'!$C$11</f>
        <v>0</v>
      </c>
      <c r="J1455" s="37">
        <v>0</v>
      </c>
      <c r="K1455" s="37">
        <f>VLOOKUP($C1455,'29'!$A$19:$O$300,15,FALSE)</f>
        <v>0</v>
      </c>
      <c r="L1455" s="37">
        <f>VLOOKUP($C1455,'29'!$A$19:$O$300,14,FALSE)</f>
        <v>0</v>
      </c>
      <c r="M1455" s="37">
        <f>VLOOKUP($C1455,'29'!$A$19:$O$300,13,FALSE)</f>
        <v>0</v>
      </c>
      <c r="N1455" s="37">
        <f t="shared" si="69"/>
        <v>0</v>
      </c>
      <c r="O1455" s="37">
        <f>'29'!$L$65</f>
        <v>0</v>
      </c>
      <c r="P1455" s="37" t="str">
        <f>VLOOKUP($C1455,'29'!$A$19:$P$300,16,FALSE)</f>
        <v xml:space="preserve"> </v>
      </c>
      <c r="Q1455" s="37">
        <f>'29'!$K$65</f>
        <v>0</v>
      </c>
    </row>
    <row r="1456" spans="1:17" x14ac:dyDescent="0.25">
      <c r="A1456" s="46">
        <f t="shared" si="70"/>
        <v>29</v>
      </c>
      <c r="C1456" s="37" t="str">
        <f>'29'!$A$66</f>
        <v xml:space="preserve"> </v>
      </c>
      <c r="E1456" s="37" t="str">
        <f t="shared" si="68"/>
        <v>PV29</v>
      </c>
      <c r="F1456" s="37" t="s">
        <v>327</v>
      </c>
      <c r="G1456" s="37" t="str">
        <f>'29'!$C$10</f>
        <v xml:space="preserve"> </v>
      </c>
      <c r="H1456" s="37">
        <f>VLOOKUP($C1456,'29'!$A$19:$O$300,2,FALSE)</f>
        <v>0</v>
      </c>
      <c r="I1456" s="47">
        <f>'29'!$C$11</f>
        <v>0</v>
      </c>
      <c r="J1456" s="37">
        <v>0</v>
      </c>
      <c r="K1456" s="37">
        <f>VLOOKUP($C1456,'29'!$A$19:$O$300,15,FALSE)</f>
        <v>0</v>
      </c>
      <c r="L1456" s="37">
        <f>VLOOKUP($C1456,'29'!$A$19:$O$300,14,FALSE)</f>
        <v>0</v>
      </c>
      <c r="M1456" s="37">
        <f>VLOOKUP($C1456,'29'!$A$19:$O$300,13,FALSE)</f>
        <v>0</v>
      </c>
      <c r="N1456" s="37">
        <f t="shared" si="69"/>
        <v>0</v>
      </c>
      <c r="O1456" s="37">
        <f>'29'!$L$66</f>
        <v>0</v>
      </c>
      <c r="P1456" s="37" t="str">
        <f>VLOOKUP($C1456,'29'!$A$19:$P$300,16,FALSE)</f>
        <v xml:space="preserve"> </v>
      </c>
      <c r="Q1456" s="37">
        <f>'29'!$K$66</f>
        <v>0</v>
      </c>
    </row>
    <row r="1457" spans="1:17" x14ac:dyDescent="0.25">
      <c r="A1457" s="46">
        <f t="shared" si="70"/>
        <v>29</v>
      </c>
      <c r="C1457" s="37" t="str">
        <f>'29'!$A$67</f>
        <v xml:space="preserve"> </v>
      </c>
      <c r="E1457" s="37" t="str">
        <f t="shared" si="68"/>
        <v>PV29</v>
      </c>
      <c r="F1457" s="37" t="s">
        <v>327</v>
      </c>
      <c r="G1457" s="37" t="str">
        <f>'29'!$C$10</f>
        <v xml:space="preserve"> </v>
      </c>
      <c r="H1457" s="37">
        <f>VLOOKUP($C1457,'29'!$A$19:$O$300,2,FALSE)</f>
        <v>0</v>
      </c>
      <c r="I1457" s="47">
        <f>'29'!$C$11</f>
        <v>0</v>
      </c>
      <c r="J1457" s="37">
        <v>0</v>
      </c>
      <c r="K1457" s="37">
        <f>VLOOKUP($C1457,'29'!$A$19:$O$300,15,FALSE)</f>
        <v>0</v>
      </c>
      <c r="L1457" s="37">
        <f>VLOOKUP($C1457,'29'!$A$19:$O$300,14,FALSE)</f>
        <v>0</v>
      </c>
      <c r="M1457" s="37">
        <f>VLOOKUP($C1457,'29'!$A$19:$O$300,13,FALSE)</f>
        <v>0</v>
      </c>
      <c r="N1457" s="37">
        <f t="shared" si="69"/>
        <v>0</v>
      </c>
      <c r="O1457" s="37">
        <f>'29'!$L$67</f>
        <v>0</v>
      </c>
      <c r="P1457" s="37" t="str">
        <f>VLOOKUP($C1457,'29'!$A$19:$P$300,16,FALSE)</f>
        <v xml:space="preserve"> </v>
      </c>
      <c r="Q1457" s="37">
        <f>'29'!$K$67</f>
        <v>0</v>
      </c>
    </row>
    <row r="1458" spans="1:17" x14ac:dyDescent="0.25">
      <c r="A1458" s="46">
        <f t="shared" si="70"/>
        <v>29</v>
      </c>
      <c r="C1458" s="37" t="str">
        <f>'29'!$A$68</f>
        <v xml:space="preserve"> </v>
      </c>
      <c r="E1458" s="37" t="str">
        <f t="shared" si="68"/>
        <v>PV29</v>
      </c>
      <c r="F1458" s="37" t="s">
        <v>327</v>
      </c>
      <c r="G1458" s="37" t="str">
        <f>'29'!$C$10</f>
        <v xml:space="preserve"> </v>
      </c>
      <c r="H1458" s="37">
        <f>VLOOKUP($C1458,'29'!$A$19:$O$300,2,FALSE)</f>
        <v>0</v>
      </c>
      <c r="I1458" s="47">
        <f>'29'!$C$11</f>
        <v>0</v>
      </c>
      <c r="J1458" s="37">
        <v>0</v>
      </c>
      <c r="K1458" s="37">
        <f>VLOOKUP($C1458,'29'!$A$19:$O$300,15,FALSE)</f>
        <v>0</v>
      </c>
      <c r="L1458" s="37">
        <f>VLOOKUP($C1458,'29'!$A$19:$O$300,14,FALSE)</f>
        <v>0</v>
      </c>
      <c r="M1458" s="37">
        <f>VLOOKUP($C1458,'29'!$A$19:$O$300,13,FALSE)</f>
        <v>0</v>
      </c>
      <c r="N1458" s="37">
        <f t="shared" si="69"/>
        <v>0</v>
      </c>
      <c r="O1458" s="37">
        <f>'29'!$L$68</f>
        <v>0</v>
      </c>
      <c r="P1458" s="37" t="str">
        <f>VLOOKUP($C1458,'29'!$A$19:$P$300,16,FALSE)</f>
        <v xml:space="preserve"> </v>
      </c>
      <c r="Q1458" s="37">
        <f>'29'!$K$68</f>
        <v>0</v>
      </c>
    </row>
    <row r="1459" spans="1:17" x14ac:dyDescent="0.25">
      <c r="A1459" s="44">
        <f t="shared" si="70"/>
        <v>30</v>
      </c>
      <c r="C1459" s="37" t="str">
        <f>'30'!$A$19</f>
        <v xml:space="preserve"> </v>
      </c>
      <c r="E1459" s="37" t="str">
        <f t="shared" si="68"/>
        <v>PV30</v>
      </c>
      <c r="F1459" s="37" t="s">
        <v>327</v>
      </c>
      <c r="G1459" s="37" t="str">
        <f>'30'!$C$10</f>
        <v xml:space="preserve"> </v>
      </c>
      <c r="H1459" s="37">
        <f>VLOOKUP($C1459,'30'!$A$19:$O$300,2,FALSE)</f>
        <v>0</v>
      </c>
      <c r="I1459" s="47">
        <f>'30'!$C$11</f>
        <v>0</v>
      </c>
      <c r="J1459" s="37">
        <v>0</v>
      </c>
      <c r="K1459" s="37">
        <f>VLOOKUP($C1459,'30'!$A$19:$O$300,15,FALSE)</f>
        <v>0</v>
      </c>
      <c r="L1459" s="37">
        <f>VLOOKUP($C1459,'30'!$A$19:$O$300,14,FALSE)</f>
        <v>0</v>
      </c>
      <c r="M1459" s="37">
        <f>VLOOKUP($C1459,'30'!$A$19:$O$300,13,FALSE)</f>
        <v>0</v>
      </c>
      <c r="N1459" s="37">
        <f t="shared" si="69"/>
        <v>0</v>
      </c>
      <c r="O1459" s="37">
        <f>'30'!$L$19</f>
        <v>0</v>
      </c>
      <c r="P1459" s="37" t="str">
        <f>VLOOKUP($C1459,'30'!$A$19:$P$300,16,FALSE)</f>
        <v xml:space="preserve"> </v>
      </c>
      <c r="Q1459" s="37">
        <f>'30'!$K$19</f>
        <v>0</v>
      </c>
    </row>
    <row r="1460" spans="1:17" x14ac:dyDescent="0.25">
      <c r="A1460" s="44">
        <f t="shared" si="70"/>
        <v>30</v>
      </c>
      <c r="C1460" s="37" t="str">
        <f>'30'!$A$20</f>
        <v xml:space="preserve"> </v>
      </c>
      <c r="E1460" s="37" t="str">
        <f t="shared" si="68"/>
        <v>PV30</v>
      </c>
      <c r="F1460" s="37" t="s">
        <v>327</v>
      </c>
      <c r="G1460" s="37" t="str">
        <f>'30'!$C$10</f>
        <v xml:space="preserve"> </v>
      </c>
      <c r="H1460" s="37">
        <f>VLOOKUP($C1460,'30'!$A$19:$O$300,2,FALSE)</f>
        <v>0</v>
      </c>
      <c r="I1460" s="47">
        <f>'30'!$C$11</f>
        <v>0</v>
      </c>
      <c r="J1460" s="37">
        <v>0</v>
      </c>
      <c r="K1460" s="37">
        <f>VLOOKUP($C1460,'30'!$A$19:$O$300,15,FALSE)</f>
        <v>0</v>
      </c>
      <c r="L1460" s="37">
        <f>VLOOKUP($C1460,'30'!$A$19:$O$300,14,FALSE)</f>
        <v>0</v>
      </c>
      <c r="M1460" s="37">
        <f>VLOOKUP($C1460,'30'!$A$19:$O$300,13,FALSE)</f>
        <v>0</v>
      </c>
      <c r="N1460" s="37">
        <f t="shared" si="69"/>
        <v>0</v>
      </c>
      <c r="O1460" s="37">
        <f>'30'!$L$20</f>
        <v>0</v>
      </c>
      <c r="P1460" s="37" t="str">
        <f>VLOOKUP($C1460,'30'!$A$19:$P$300,16,FALSE)</f>
        <v xml:space="preserve"> </v>
      </c>
      <c r="Q1460" s="37">
        <f>'30'!$K$20</f>
        <v>0</v>
      </c>
    </row>
    <row r="1461" spans="1:17" x14ac:dyDescent="0.25">
      <c r="A1461" s="44">
        <f t="shared" si="70"/>
        <v>30</v>
      </c>
      <c r="C1461" s="37" t="str">
        <f>'30'!$A$21</f>
        <v xml:space="preserve"> </v>
      </c>
      <c r="E1461" s="37" t="str">
        <f t="shared" si="68"/>
        <v>PV30</v>
      </c>
      <c r="F1461" s="37" t="s">
        <v>327</v>
      </c>
      <c r="G1461" s="37" t="str">
        <f>'30'!$C$10</f>
        <v xml:space="preserve"> </v>
      </c>
      <c r="H1461" s="37">
        <f>VLOOKUP($C1461,'30'!$A$19:$O$300,2,FALSE)</f>
        <v>0</v>
      </c>
      <c r="I1461" s="47">
        <f>'30'!$C$11</f>
        <v>0</v>
      </c>
      <c r="J1461" s="37">
        <v>0</v>
      </c>
      <c r="K1461" s="37">
        <f>VLOOKUP($C1461,'30'!$A$19:$O$300,15,FALSE)</f>
        <v>0</v>
      </c>
      <c r="L1461" s="37">
        <f>VLOOKUP($C1461,'30'!$A$19:$O$300,14,FALSE)</f>
        <v>0</v>
      </c>
      <c r="M1461" s="37">
        <f>VLOOKUP($C1461,'30'!$A$19:$O$300,13,FALSE)</f>
        <v>0</v>
      </c>
      <c r="N1461" s="37">
        <f t="shared" si="69"/>
        <v>0</v>
      </c>
      <c r="O1461" s="37">
        <f>'30'!$L$21</f>
        <v>0</v>
      </c>
      <c r="P1461" s="37" t="str">
        <f>VLOOKUP($C1461,'30'!$A$19:$P$300,16,FALSE)</f>
        <v xml:space="preserve"> </v>
      </c>
      <c r="Q1461" s="37">
        <f>'30'!$K$21</f>
        <v>0</v>
      </c>
    </row>
    <row r="1462" spans="1:17" x14ac:dyDescent="0.25">
      <c r="A1462" s="44">
        <f t="shared" si="70"/>
        <v>30</v>
      </c>
      <c r="C1462" s="37" t="str">
        <f>'30'!$A$22</f>
        <v xml:space="preserve"> </v>
      </c>
      <c r="E1462" s="37" t="str">
        <f t="shared" si="68"/>
        <v>PV30</v>
      </c>
      <c r="F1462" s="37" t="s">
        <v>327</v>
      </c>
      <c r="G1462" s="37" t="str">
        <f>'30'!$C$10</f>
        <v xml:space="preserve"> </v>
      </c>
      <c r="H1462" s="37">
        <f>VLOOKUP($C1462,'30'!$A$19:$O$300,2,FALSE)</f>
        <v>0</v>
      </c>
      <c r="I1462" s="47">
        <f>'30'!$C$11</f>
        <v>0</v>
      </c>
      <c r="J1462" s="37">
        <v>0</v>
      </c>
      <c r="K1462" s="37">
        <f>VLOOKUP($C1462,'30'!$A$19:$O$300,15,FALSE)</f>
        <v>0</v>
      </c>
      <c r="L1462" s="37">
        <f>VLOOKUP($C1462,'30'!$A$19:$O$300,14,FALSE)</f>
        <v>0</v>
      </c>
      <c r="M1462" s="37">
        <f>VLOOKUP($C1462,'30'!$A$19:$O$300,13,FALSE)</f>
        <v>0</v>
      </c>
      <c r="N1462" s="37">
        <f t="shared" si="69"/>
        <v>0</v>
      </c>
      <c r="O1462" s="37">
        <f>'30'!$L$22</f>
        <v>0</v>
      </c>
      <c r="P1462" s="37" t="str">
        <f>VLOOKUP($C1462,'30'!$A$19:$P$300,16,FALSE)</f>
        <v xml:space="preserve"> </v>
      </c>
      <c r="Q1462" s="37">
        <f>'30'!$K$22</f>
        <v>0</v>
      </c>
    </row>
    <row r="1463" spans="1:17" x14ac:dyDescent="0.25">
      <c r="A1463" s="44">
        <f t="shared" si="70"/>
        <v>30</v>
      </c>
      <c r="C1463" s="37" t="str">
        <f>'30'!$A$23</f>
        <v xml:space="preserve"> </v>
      </c>
      <c r="E1463" s="37" t="str">
        <f t="shared" si="68"/>
        <v>PV30</v>
      </c>
      <c r="F1463" s="37" t="s">
        <v>327</v>
      </c>
      <c r="G1463" s="37" t="str">
        <f>'30'!$C$10</f>
        <v xml:space="preserve"> </v>
      </c>
      <c r="H1463" s="37">
        <f>VLOOKUP($C1463,'30'!$A$19:$O$300,2,FALSE)</f>
        <v>0</v>
      </c>
      <c r="I1463" s="47">
        <f>'30'!$C$11</f>
        <v>0</v>
      </c>
      <c r="J1463" s="37">
        <v>0</v>
      </c>
      <c r="K1463" s="37">
        <f>VLOOKUP($C1463,'30'!$A$19:$O$300,15,FALSE)</f>
        <v>0</v>
      </c>
      <c r="L1463" s="37">
        <f>VLOOKUP($C1463,'30'!$A$19:$O$300,14,FALSE)</f>
        <v>0</v>
      </c>
      <c r="M1463" s="37">
        <f>VLOOKUP($C1463,'30'!$A$19:$O$300,13,FALSE)</f>
        <v>0</v>
      </c>
      <c r="N1463" s="37">
        <f t="shared" si="69"/>
        <v>0</v>
      </c>
      <c r="O1463" s="37">
        <f>'30'!$L$23</f>
        <v>0</v>
      </c>
      <c r="P1463" s="37" t="str">
        <f>VLOOKUP($C1463,'30'!$A$19:$P$300,16,FALSE)</f>
        <v xml:space="preserve"> </v>
      </c>
      <c r="Q1463" s="37">
        <f>'30'!$K$23</f>
        <v>0</v>
      </c>
    </row>
    <row r="1464" spans="1:17" x14ac:dyDescent="0.25">
      <c r="A1464" s="44">
        <f t="shared" si="70"/>
        <v>30</v>
      </c>
      <c r="C1464" s="37" t="str">
        <f>'30'!$A$24</f>
        <v xml:space="preserve"> </v>
      </c>
      <c r="E1464" s="37" t="str">
        <f t="shared" si="68"/>
        <v>PV30</v>
      </c>
      <c r="F1464" s="37" t="s">
        <v>327</v>
      </c>
      <c r="G1464" s="37" t="str">
        <f>'30'!$C$10</f>
        <v xml:space="preserve"> </v>
      </c>
      <c r="H1464" s="37">
        <f>VLOOKUP($C1464,'30'!$A$19:$O$300,2,FALSE)</f>
        <v>0</v>
      </c>
      <c r="I1464" s="47">
        <f>'30'!$C$11</f>
        <v>0</v>
      </c>
      <c r="J1464" s="37">
        <v>0</v>
      </c>
      <c r="K1464" s="37">
        <f>VLOOKUP($C1464,'30'!$A$19:$O$300,15,FALSE)</f>
        <v>0</v>
      </c>
      <c r="L1464" s="37">
        <f>VLOOKUP($C1464,'30'!$A$19:$O$300,14,FALSE)</f>
        <v>0</v>
      </c>
      <c r="M1464" s="37">
        <f>VLOOKUP($C1464,'30'!$A$19:$O$300,13,FALSE)</f>
        <v>0</v>
      </c>
      <c r="N1464" s="37">
        <f t="shared" si="69"/>
        <v>0</v>
      </c>
      <c r="O1464" s="37">
        <f>'30'!$L$24</f>
        <v>0</v>
      </c>
      <c r="P1464" s="37" t="str">
        <f>VLOOKUP($C1464,'30'!$A$19:$P$300,16,FALSE)</f>
        <v xml:space="preserve"> </v>
      </c>
      <c r="Q1464" s="37">
        <f>'30'!$K$24</f>
        <v>0</v>
      </c>
    </row>
    <row r="1465" spans="1:17" x14ac:dyDescent="0.25">
      <c r="A1465" s="44">
        <f t="shared" si="70"/>
        <v>30</v>
      </c>
      <c r="C1465" s="37" t="str">
        <f>'30'!$A$25</f>
        <v xml:space="preserve"> </v>
      </c>
      <c r="E1465" s="37" t="str">
        <f t="shared" si="68"/>
        <v>PV30</v>
      </c>
      <c r="F1465" s="37" t="s">
        <v>327</v>
      </c>
      <c r="G1465" s="37" t="str">
        <f>'30'!$C$10</f>
        <v xml:space="preserve"> </v>
      </c>
      <c r="H1465" s="37">
        <f>VLOOKUP($C1465,'30'!$A$19:$O$300,2,FALSE)</f>
        <v>0</v>
      </c>
      <c r="I1465" s="47">
        <f>'30'!$C$11</f>
        <v>0</v>
      </c>
      <c r="J1465" s="37">
        <v>0</v>
      </c>
      <c r="K1465" s="37">
        <f>VLOOKUP($C1465,'30'!$A$19:$O$300,15,FALSE)</f>
        <v>0</v>
      </c>
      <c r="L1465" s="37">
        <f>VLOOKUP($C1465,'30'!$A$19:$O$300,14,FALSE)</f>
        <v>0</v>
      </c>
      <c r="M1465" s="37">
        <f>VLOOKUP($C1465,'30'!$A$19:$O$300,13,FALSE)</f>
        <v>0</v>
      </c>
      <c r="N1465" s="37">
        <f t="shared" si="69"/>
        <v>0</v>
      </c>
      <c r="O1465" s="37">
        <f>'30'!$L$25</f>
        <v>0</v>
      </c>
      <c r="P1465" s="37" t="str">
        <f>VLOOKUP($C1465,'30'!$A$19:$P$300,16,FALSE)</f>
        <v xml:space="preserve"> </v>
      </c>
      <c r="Q1465" s="37">
        <f>'30'!$K$25</f>
        <v>0</v>
      </c>
    </row>
    <row r="1466" spans="1:17" x14ac:dyDescent="0.25">
      <c r="A1466" s="44">
        <f t="shared" si="70"/>
        <v>30</v>
      </c>
      <c r="C1466" s="37" t="str">
        <f>'30'!$A$26</f>
        <v xml:space="preserve"> </v>
      </c>
      <c r="E1466" s="37" t="str">
        <f t="shared" si="68"/>
        <v>PV30</v>
      </c>
      <c r="F1466" s="37" t="s">
        <v>327</v>
      </c>
      <c r="G1466" s="37" t="str">
        <f>'30'!$C$10</f>
        <v xml:space="preserve"> </v>
      </c>
      <c r="H1466" s="37">
        <f>VLOOKUP($C1466,'30'!$A$19:$O$300,2,FALSE)</f>
        <v>0</v>
      </c>
      <c r="I1466" s="47">
        <f>'30'!$C$11</f>
        <v>0</v>
      </c>
      <c r="J1466" s="37">
        <v>0</v>
      </c>
      <c r="K1466" s="37">
        <f>VLOOKUP($C1466,'30'!$A$19:$O$300,15,FALSE)</f>
        <v>0</v>
      </c>
      <c r="L1466" s="37">
        <f>VLOOKUP($C1466,'30'!$A$19:$O$300,14,FALSE)</f>
        <v>0</v>
      </c>
      <c r="M1466" s="37">
        <f>VLOOKUP($C1466,'30'!$A$19:$O$300,13,FALSE)</f>
        <v>0</v>
      </c>
      <c r="N1466" s="37">
        <f t="shared" si="69"/>
        <v>0</v>
      </c>
      <c r="O1466" s="37">
        <f>'30'!$L$26</f>
        <v>0</v>
      </c>
      <c r="P1466" s="37" t="str">
        <f>VLOOKUP($C1466,'30'!$A$19:$P$300,16,FALSE)</f>
        <v xml:space="preserve"> </v>
      </c>
      <c r="Q1466" s="37">
        <f>'30'!$K$26</f>
        <v>0</v>
      </c>
    </row>
    <row r="1467" spans="1:17" x14ac:dyDescent="0.25">
      <c r="A1467" s="44">
        <f t="shared" si="70"/>
        <v>30</v>
      </c>
      <c r="C1467" s="37" t="str">
        <f>'30'!$A$27</f>
        <v xml:space="preserve"> </v>
      </c>
      <c r="E1467" s="37" t="str">
        <f t="shared" si="68"/>
        <v>PV30</v>
      </c>
      <c r="F1467" s="37" t="s">
        <v>327</v>
      </c>
      <c r="G1467" s="37" t="str">
        <f>'30'!$C$10</f>
        <v xml:space="preserve"> </v>
      </c>
      <c r="H1467" s="37">
        <f>VLOOKUP($C1467,'30'!$A$19:$O$300,2,FALSE)</f>
        <v>0</v>
      </c>
      <c r="I1467" s="47">
        <f>'30'!$C$11</f>
        <v>0</v>
      </c>
      <c r="J1467" s="37">
        <v>0</v>
      </c>
      <c r="K1467" s="37">
        <f>VLOOKUP($C1467,'30'!$A$19:$O$300,15,FALSE)</f>
        <v>0</v>
      </c>
      <c r="L1467" s="37">
        <f>VLOOKUP($C1467,'30'!$A$19:$O$300,14,FALSE)</f>
        <v>0</v>
      </c>
      <c r="M1467" s="37">
        <f>VLOOKUP($C1467,'30'!$A$19:$O$300,13,FALSE)</f>
        <v>0</v>
      </c>
      <c r="N1467" s="37">
        <f t="shared" si="69"/>
        <v>0</v>
      </c>
      <c r="O1467" s="37">
        <f>'30'!$L$27</f>
        <v>0</v>
      </c>
      <c r="P1467" s="37" t="str">
        <f>VLOOKUP($C1467,'30'!$A$19:$P$300,16,FALSE)</f>
        <v xml:space="preserve"> </v>
      </c>
      <c r="Q1467" s="37">
        <f>'30'!$K$27</f>
        <v>0</v>
      </c>
    </row>
    <row r="1468" spans="1:17" x14ac:dyDescent="0.25">
      <c r="A1468" s="44">
        <f t="shared" si="70"/>
        <v>30</v>
      </c>
      <c r="C1468" s="37" t="str">
        <f>'30'!$A$28</f>
        <v xml:space="preserve"> </v>
      </c>
      <c r="E1468" s="37" t="str">
        <f t="shared" si="68"/>
        <v>PV30</v>
      </c>
      <c r="F1468" s="37" t="s">
        <v>327</v>
      </c>
      <c r="G1468" s="37" t="str">
        <f>'30'!$C$10</f>
        <v xml:space="preserve"> </v>
      </c>
      <c r="H1468" s="37">
        <f>VLOOKUP($C1468,'30'!$A$19:$O$300,2,FALSE)</f>
        <v>0</v>
      </c>
      <c r="I1468" s="47">
        <f>'30'!$C$11</f>
        <v>0</v>
      </c>
      <c r="J1468" s="37">
        <v>0</v>
      </c>
      <c r="K1468" s="37">
        <f>VLOOKUP($C1468,'30'!$A$19:$O$300,15,FALSE)</f>
        <v>0</v>
      </c>
      <c r="L1468" s="37">
        <f>VLOOKUP($C1468,'30'!$A$19:$O$300,14,FALSE)</f>
        <v>0</v>
      </c>
      <c r="M1468" s="37">
        <f>VLOOKUP($C1468,'30'!$A$19:$O$300,13,FALSE)</f>
        <v>0</v>
      </c>
      <c r="N1468" s="37">
        <f t="shared" si="69"/>
        <v>0</v>
      </c>
      <c r="O1468" s="37">
        <f>'30'!$L$28</f>
        <v>0</v>
      </c>
      <c r="P1468" s="37" t="str">
        <f>VLOOKUP($C1468,'30'!$A$19:$P$300,16,FALSE)</f>
        <v xml:space="preserve"> </v>
      </c>
      <c r="Q1468" s="37">
        <f>'30'!$K$28</f>
        <v>0</v>
      </c>
    </row>
    <row r="1469" spans="1:17" x14ac:dyDescent="0.25">
      <c r="A1469" s="44">
        <f t="shared" si="70"/>
        <v>30</v>
      </c>
      <c r="C1469" s="37" t="str">
        <f>'30'!$A$29</f>
        <v xml:space="preserve"> </v>
      </c>
      <c r="E1469" s="37" t="str">
        <f t="shared" si="68"/>
        <v>PV30</v>
      </c>
      <c r="F1469" s="37" t="s">
        <v>327</v>
      </c>
      <c r="G1469" s="37" t="str">
        <f>'30'!$C$10</f>
        <v xml:space="preserve"> </v>
      </c>
      <c r="H1469" s="37">
        <f>VLOOKUP($C1469,'30'!$A$19:$O$300,2,FALSE)</f>
        <v>0</v>
      </c>
      <c r="I1469" s="47">
        <f>'30'!$C$11</f>
        <v>0</v>
      </c>
      <c r="J1469" s="37">
        <v>0</v>
      </c>
      <c r="K1469" s="37">
        <f>VLOOKUP($C1469,'30'!$A$19:$O$300,15,FALSE)</f>
        <v>0</v>
      </c>
      <c r="L1469" s="37">
        <f>VLOOKUP($C1469,'30'!$A$19:$O$300,14,FALSE)</f>
        <v>0</v>
      </c>
      <c r="M1469" s="37">
        <f>VLOOKUP($C1469,'30'!$A$19:$O$300,13,FALSE)</f>
        <v>0</v>
      </c>
      <c r="N1469" s="37">
        <f t="shared" si="69"/>
        <v>0</v>
      </c>
      <c r="O1469" s="37">
        <f>'30'!$L$29</f>
        <v>0</v>
      </c>
      <c r="P1469" s="37" t="str">
        <f>VLOOKUP($C1469,'30'!$A$19:$P$300,16,FALSE)</f>
        <v xml:space="preserve"> </v>
      </c>
      <c r="Q1469" s="37">
        <f>'30'!$K$29</f>
        <v>0</v>
      </c>
    </row>
    <row r="1470" spans="1:17" x14ac:dyDescent="0.25">
      <c r="A1470" s="44">
        <f t="shared" si="70"/>
        <v>30</v>
      </c>
      <c r="C1470" s="37" t="str">
        <f>'30'!$A$30</f>
        <v xml:space="preserve"> </v>
      </c>
      <c r="E1470" s="37" t="str">
        <f t="shared" si="68"/>
        <v>PV30</v>
      </c>
      <c r="F1470" s="37" t="s">
        <v>327</v>
      </c>
      <c r="G1470" s="37" t="str">
        <f>'30'!$C$10</f>
        <v xml:space="preserve"> </v>
      </c>
      <c r="H1470" s="37">
        <f>VLOOKUP($C1470,'30'!$A$19:$O$300,2,FALSE)</f>
        <v>0</v>
      </c>
      <c r="I1470" s="47">
        <f>'30'!$C$11</f>
        <v>0</v>
      </c>
      <c r="J1470" s="37">
        <v>0</v>
      </c>
      <c r="K1470" s="37">
        <f>VLOOKUP($C1470,'30'!$A$19:$O$300,15,FALSE)</f>
        <v>0</v>
      </c>
      <c r="L1470" s="37">
        <f>VLOOKUP($C1470,'30'!$A$19:$O$300,14,FALSE)</f>
        <v>0</v>
      </c>
      <c r="M1470" s="37">
        <f>VLOOKUP($C1470,'30'!$A$19:$O$300,13,FALSE)</f>
        <v>0</v>
      </c>
      <c r="N1470" s="37">
        <f t="shared" si="69"/>
        <v>0</v>
      </c>
      <c r="O1470" s="37">
        <f>'30'!$L$30</f>
        <v>0</v>
      </c>
      <c r="P1470" s="37" t="str">
        <f>VLOOKUP($C1470,'30'!$A$19:$P$300,16,FALSE)</f>
        <v xml:space="preserve"> </v>
      </c>
      <c r="Q1470" s="37">
        <f>'30'!$K$30</f>
        <v>0</v>
      </c>
    </row>
    <row r="1471" spans="1:17" x14ac:dyDescent="0.25">
      <c r="A1471" s="44">
        <f t="shared" si="70"/>
        <v>30</v>
      </c>
      <c r="C1471" s="37" t="str">
        <f>'30'!$A$31</f>
        <v xml:space="preserve"> </v>
      </c>
      <c r="E1471" s="37" t="str">
        <f t="shared" si="68"/>
        <v>PV30</v>
      </c>
      <c r="F1471" s="37" t="s">
        <v>327</v>
      </c>
      <c r="G1471" s="37" t="str">
        <f>'30'!$C$10</f>
        <v xml:space="preserve"> </v>
      </c>
      <c r="H1471" s="37">
        <f>VLOOKUP($C1471,'30'!$A$19:$O$300,2,FALSE)</f>
        <v>0</v>
      </c>
      <c r="I1471" s="47">
        <f>'30'!$C$11</f>
        <v>0</v>
      </c>
      <c r="J1471" s="37">
        <v>0</v>
      </c>
      <c r="K1471" s="37">
        <f>VLOOKUP($C1471,'30'!$A$19:$O$300,15,FALSE)</f>
        <v>0</v>
      </c>
      <c r="L1471" s="37">
        <f>VLOOKUP($C1471,'30'!$A$19:$O$300,14,FALSE)</f>
        <v>0</v>
      </c>
      <c r="M1471" s="37">
        <f>VLOOKUP($C1471,'30'!$A$19:$O$300,13,FALSE)</f>
        <v>0</v>
      </c>
      <c r="N1471" s="37">
        <f t="shared" si="69"/>
        <v>0</v>
      </c>
      <c r="O1471" s="37">
        <f>'30'!$L$31</f>
        <v>0</v>
      </c>
      <c r="P1471" s="37" t="str">
        <f>VLOOKUP($C1471,'30'!$A$19:$P$300,16,FALSE)</f>
        <v xml:space="preserve"> </v>
      </c>
      <c r="Q1471" s="37">
        <f>'30'!$K$31</f>
        <v>0</v>
      </c>
    </row>
    <row r="1472" spans="1:17" x14ac:dyDescent="0.25">
      <c r="A1472" s="44">
        <f t="shared" si="70"/>
        <v>30</v>
      </c>
      <c r="C1472" s="37" t="str">
        <f>'30'!$A$32</f>
        <v xml:space="preserve"> </v>
      </c>
      <c r="E1472" s="37" t="str">
        <f t="shared" si="68"/>
        <v>PV30</v>
      </c>
      <c r="F1472" s="37" t="s">
        <v>327</v>
      </c>
      <c r="G1472" s="37" t="str">
        <f>'30'!$C$10</f>
        <v xml:space="preserve"> </v>
      </c>
      <c r="H1472" s="37">
        <f>VLOOKUP($C1472,'30'!$A$19:$O$300,2,FALSE)</f>
        <v>0</v>
      </c>
      <c r="I1472" s="47">
        <f>'30'!$C$11</f>
        <v>0</v>
      </c>
      <c r="J1472" s="37">
        <v>0</v>
      </c>
      <c r="K1472" s="37">
        <f>VLOOKUP($C1472,'30'!$A$19:$O$300,15,FALSE)</f>
        <v>0</v>
      </c>
      <c r="L1472" s="37">
        <f>VLOOKUP($C1472,'30'!$A$19:$O$300,14,FALSE)</f>
        <v>0</v>
      </c>
      <c r="M1472" s="37">
        <f>VLOOKUP($C1472,'30'!$A$19:$O$300,13,FALSE)</f>
        <v>0</v>
      </c>
      <c r="N1472" s="37">
        <f t="shared" si="69"/>
        <v>0</v>
      </c>
      <c r="O1472" s="37">
        <f>'30'!$L$32</f>
        <v>0</v>
      </c>
      <c r="P1472" s="37" t="str">
        <f>VLOOKUP($C1472,'30'!$A$19:$P$300,16,FALSE)</f>
        <v xml:space="preserve"> </v>
      </c>
      <c r="Q1472" s="37">
        <f>'30'!$K$32</f>
        <v>0</v>
      </c>
    </row>
    <row r="1473" spans="1:17" x14ac:dyDescent="0.25">
      <c r="A1473" s="44">
        <f t="shared" si="70"/>
        <v>30</v>
      </c>
      <c r="C1473" s="37" t="str">
        <f>'30'!$A$33</f>
        <v xml:space="preserve"> </v>
      </c>
      <c r="E1473" s="37" t="str">
        <f t="shared" si="68"/>
        <v>PV30</v>
      </c>
      <c r="F1473" s="37" t="s">
        <v>327</v>
      </c>
      <c r="G1473" s="37" t="str">
        <f>'30'!$C$10</f>
        <v xml:space="preserve"> </v>
      </c>
      <c r="H1473" s="37">
        <f>VLOOKUP($C1473,'30'!$A$19:$O$300,2,FALSE)</f>
        <v>0</v>
      </c>
      <c r="I1473" s="47">
        <f>'30'!$C$11</f>
        <v>0</v>
      </c>
      <c r="J1473" s="37">
        <v>0</v>
      </c>
      <c r="K1473" s="37">
        <f>VLOOKUP($C1473,'30'!$A$19:$O$300,15,FALSE)</f>
        <v>0</v>
      </c>
      <c r="L1473" s="37">
        <f>VLOOKUP($C1473,'30'!$A$19:$O$300,14,FALSE)</f>
        <v>0</v>
      </c>
      <c r="M1473" s="37">
        <f>VLOOKUP($C1473,'30'!$A$19:$O$300,13,FALSE)</f>
        <v>0</v>
      </c>
      <c r="N1473" s="37">
        <f t="shared" si="69"/>
        <v>0</v>
      </c>
      <c r="O1473" s="37">
        <f>'30'!$L$33</f>
        <v>0</v>
      </c>
      <c r="P1473" s="37" t="str">
        <f>VLOOKUP($C1473,'30'!$A$19:$P$300,16,FALSE)</f>
        <v xml:space="preserve"> </v>
      </c>
      <c r="Q1473" s="37">
        <f>'30'!$K$33</f>
        <v>0</v>
      </c>
    </row>
    <row r="1474" spans="1:17" x14ac:dyDescent="0.25">
      <c r="A1474" s="44">
        <f t="shared" si="70"/>
        <v>30</v>
      </c>
      <c r="C1474" s="37" t="str">
        <f>'30'!$A$34</f>
        <v xml:space="preserve"> </v>
      </c>
      <c r="E1474" s="37" t="str">
        <f t="shared" si="68"/>
        <v>PV30</v>
      </c>
      <c r="F1474" s="37" t="s">
        <v>327</v>
      </c>
      <c r="G1474" s="37" t="str">
        <f>'30'!$C$10</f>
        <v xml:space="preserve"> </v>
      </c>
      <c r="H1474" s="37">
        <f>VLOOKUP($C1474,'30'!$A$19:$O$300,2,FALSE)</f>
        <v>0</v>
      </c>
      <c r="I1474" s="47">
        <f>'30'!$C$11</f>
        <v>0</v>
      </c>
      <c r="J1474" s="37">
        <v>0</v>
      </c>
      <c r="K1474" s="37">
        <f>VLOOKUP($C1474,'30'!$A$19:$O$300,15,FALSE)</f>
        <v>0</v>
      </c>
      <c r="L1474" s="37">
        <f>VLOOKUP($C1474,'30'!$A$19:$O$300,14,FALSE)</f>
        <v>0</v>
      </c>
      <c r="M1474" s="37">
        <f>VLOOKUP($C1474,'30'!$A$19:$O$300,13,FALSE)</f>
        <v>0</v>
      </c>
      <c r="N1474" s="37">
        <f t="shared" si="69"/>
        <v>0</v>
      </c>
      <c r="O1474" s="37">
        <f>'30'!$L$34</f>
        <v>0</v>
      </c>
      <c r="P1474" s="37" t="str">
        <f>VLOOKUP($C1474,'30'!$A$19:$P$300,16,FALSE)</f>
        <v xml:space="preserve"> </v>
      </c>
      <c r="Q1474" s="37">
        <f>'30'!$K$34</f>
        <v>0</v>
      </c>
    </row>
    <row r="1475" spans="1:17" x14ac:dyDescent="0.25">
      <c r="A1475" s="44">
        <f t="shared" si="70"/>
        <v>30</v>
      </c>
      <c r="C1475" s="37" t="str">
        <f>'30'!$A$35</f>
        <v xml:space="preserve"> </v>
      </c>
      <c r="E1475" s="37" t="str">
        <f t="shared" si="68"/>
        <v>PV30</v>
      </c>
      <c r="F1475" s="37" t="s">
        <v>327</v>
      </c>
      <c r="G1475" s="37" t="str">
        <f>'30'!$C$10</f>
        <v xml:space="preserve"> </v>
      </c>
      <c r="H1475" s="37">
        <f>VLOOKUP($C1475,'30'!$A$19:$O$300,2,FALSE)</f>
        <v>0</v>
      </c>
      <c r="I1475" s="47">
        <f>'30'!$C$11</f>
        <v>0</v>
      </c>
      <c r="J1475" s="37">
        <v>0</v>
      </c>
      <c r="K1475" s="37">
        <f>VLOOKUP($C1475,'30'!$A$19:$O$300,15,FALSE)</f>
        <v>0</v>
      </c>
      <c r="L1475" s="37">
        <f>VLOOKUP($C1475,'30'!$A$19:$O$300,14,FALSE)</f>
        <v>0</v>
      </c>
      <c r="M1475" s="37">
        <f>VLOOKUP($C1475,'30'!$A$19:$O$300,13,FALSE)</f>
        <v>0</v>
      </c>
      <c r="N1475" s="37">
        <f t="shared" si="69"/>
        <v>0</v>
      </c>
      <c r="O1475" s="37">
        <f>'30'!$L$35</f>
        <v>0</v>
      </c>
      <c r="P1475" s="37" t="str">
        <f>VLOOKUP($C1475,'30'!$A$19:$P$300,16,FALSE)</f>
        <v xml:space="preserve"> </v>
      </c>
      <c r="Q1475" s="37">
        <f>'30'!$K$35</f>
        <v>0</v>
      </c>
    </row>
    <row r="1476" spans="1:17" x14ac:dyDescent="0.25">
      <c r="A1476" s="44">
        <f t="shared" si="70"/>
        <v>30</v>
      </c>
      <c r="C1476" s="37" t="str">
        <f>'30'!$A$36</f>
        <v xml:space="preserve"> </v>
      </c>
      <c r="E1476" s="37" t="str">
        <f t="shared" si="68"/>
        <v>PV30</v>
      </c>
      <c r="F1476" s="37" t="s">
        <v>327</v>
      </c>
      <c r="G1476" s="37" t="str">
        <f>'30'!$C$10</f>
        <v xml:space="preserve"> </v>
      </c>
      <c r="H1476" s="37">
        <f>VLOOKUP($C1476,'30'!$A$19:$O$300,2,FALSE)</f>
        <v>0</v>
      </c>
      <c r="I1476" s="47">
        <f>'30'!$C$11</f>
        <v>0</v>
      </c>
      <c r="J1476" s="37">
        <v>0</v>
      </c>
      <c r="K1476" s="37">
        <f>VLOOKUP($C1476,'30'!$A$19:$O$300,15,FALSE)</f>
        <v>0</v>
      </c>
      <c r="L1476" s="37">
        <f>VLOOKUP($C1476,'30'!$A$19:$O$300,14,FALSE)</f>
        <v>0</v>
      </c>
      <c r="M1476" s="37">
        <f>VLOOKUP($C1476,'30'!$A$19:$O$300,13,FALSE)</f>
        <v>0</v>
      </c>
      <c r="N1476" s="37">
        <f t="shared" si="69"/>
        <v>0</v>
      </c>
      <c r="O1476" s="37">
        <f>'30'!$L$36</f>
        <v>0</v>
      </c>
      <c r="P1476" s="37" t="str">
        <f>VLOOKUP($C1476,'30'!$A$19:$P$300,16,FALSE)</f>
        <v xml:space="preserve"> </v>
      </c>
      <c r="Q1476" s="37">
        <f>'30'!$K$36</f>
        <v>0</v>
      </c>
    </row>
    <row r="1477" spans="1:17" x14ac:dyDescent="0.25">
      <c r="A1477" s="44">
        <f t="shared" si="70"/>
        <v>30</v>
      </c>
      <c r="C1477" s="37" t="str">
        <f>'30'!$A$37</f>
        <v xml:space="preserve"> </v>
      </c>
      <c r="E1477" s="37" t="str">
        <f t="shared" si="68"/>
        <v>PV30</v>
      </c>
      <c r="F1477" s="37" t="s">
        <v>327</v>
      </c>
      <c r="G1477" s="37" t="str">
        <f>'30'!$C$10</f>
        <v xml:space="preserve"> </v>
      </c>
      <c r="H1477" s="37">
        <f>VLOOKUP($C1477,'30'!$A$19:$O$300,2,FALSE)</f>
        <v>0</v>
      </c>
      <c r="I1477" s="47">
        <f>'30'!$C$11</f>
        <v>0</v>
      </c>
      <c r="J1477" s="37">
        <v>0</v>
      </c>
      <c r="K1477" s="37">
        <f>VLOOKUP($C1477,'30'!$A$19:$O$300,15,FALSE)</f>
        <v>0</v>
      </c>
      <c r="L1477" s="37">
        <f>VLOOKUP($C1477,'30'!$A$19:$O$300,14,FALSE)</f>
        <v>0</v>
      </c>
      <c r="M1477" s="37">
        <f>VLOOKUP($C1477,'30'!$A$19:$O$300,13,FALSE)</f>
        <v>0</v>
      </c>
      <c r="N1477" s="37">
        <f t="shared" si="69"/>
        <v>0</v>
      </c>
      <c r="O1477" s="37">
        <f>'30'!$L$37</f>
        <v>0</v>
      </c>
      <c r="P1477" s="37" t="str">
        <f>VLOOKUP($C1477,'30'!$A$19:$P$300,16,FALSE)</f>
        <v xml:space="preserve"> </v>
      </c>
      <c r="Q1477" s="37">
        <f>'30'!$K$37</f>
        <v>0</v>
      </c>
    </row>
    <row r="1478" spans="1:17" x14ac:dyDescent="0.25">
      <c r="A1478" s="44">
        <f t="shared" si="70"/>
        <v>30</v>
      </c>
      <c r="C1478" s="37" t="str">
        <f>'30'!$A$38</f>
        <v xml:space="preserve"> </v>
      </c>
      <c r="E1478" s="37" t="str">
        <f t="shared" si="68"/>
        <v>PV30</v>
      </c>
      <c r="F1478" s="37" t="s">
        <v>327</v>
      </c>
      <c r="G1478" s="37" t="str">
        <f>'30'!$C$10</f>
        <v xml:space="preserve"> </v>
      </c>
      <c r="H1478" s="37">
        <f>VLOOKUP($C1478,'30'!$A$19:$O$300,2,FALSE)</f>
        <v>0</v>
      </c>
      <c r="I1478" s="47">
        <f>'30'!$C$11</f>
        <v>0</v>
      </c>
      <c r="J1478" s="37">
        <v>0</v>
      </c>
      <c r="K1478" s="37">
        <f>VLOOKUP($C1478,'30'!$A$19:$O$300,15,FALSE)</f>
        <v>0</v>
      </c>
      <c r="L1478" s="37">
        <f>VLOOKUP($C1478,'30'!$A$19:$O$300,14,FALSE)</f>
        <v>0</v>
      </c>
      <c r="M1478" s="37">
        <f>VLOOKUP($C1478,'30'!$A$19:$O$300,13,FALSE)</f>
        <v>0</v>
      </c>
      <c r="N1478" s="37">
        <f t="shared" si="69"/>
        <v>0</v>
      </c>
      <c r="O1478" s="37">
        <f>'30'!$L$38</f>
        <v>0</v>
      </c>
      <c r="P1478" s="37" t="str">
        <f>VLOOKUP($C1478,'30'!$A$19:$P$300,16,FALSE)</f>
        <v xml:space="preserve"> </v>
      </c>
      <c r="Q1478" s="37">
        <f>'30'!$K$38</f>
        <v>0</v>
      </c>
    </row>
    <row r="1479" spans="1:17" x14ac:dyDescent="0.25">
      <c r="A1479" s="44">
        <f t="shared" si="70"/>
        <v>30</v>
      </c>
      <c r="C1479" s="37" t="str">
        <f>'30'!$A$39</f>
        <v xml:space="preserve"> </v>
      </c>
      <c r="E1479" s="37" t="str">
        <f t="shared" si="68"/>
        <v>PV30</v>
      </c>
      <c r="F1479" s="37" t="s">
        <v>327</v>
      </c>
      <c r="G1479" s="37" t="str">
        <f>'30'!$C$10</f>
        <v xml:space="preserve"> </v>
      </c>
      <c r="H1479" s="37">
        <f>VLOOKUP($C1479,'30'!$A$19:$O$300,2,FALSE)</f>
        <v>0</v>
      </c>
      <c r="I1479" s="47">
        <f>'30'!$C$11</f>
        <v>0</v>
      </c>
      <c r="J1479" s="37">
        <v>0</v>
      </c>
      <c r="K1479" s="37">
        <f>VLOOKUP($C1479,'30'!$A$19:$O$300,15,FALSE)</f>
        <v>0</v>
      </c>
      <c r="L1479" s="37">
        <f>VLOOKUP($C1479,'30'!$A$19:$O$300,14,FALSE)</f>
        <v>0</v>
      </c>
      <c r="M1479" s="37">
        <f>VLOOKUP($C1479,'30'!$A$19:$O$300,13,FALSE)</f>
        <v>0</v>
      </c>
      <c r="N1479" s="37">
        <f t="shared" si="69"/>
        <v>0</v>
      </c>
      <c r="O1479" s="37">
        <f>'30'!$L$39</f>
        <v>0</v>
      </c>
      <c r="P1479" s="37" t="str">
        <f>VLOOKUP($C1479,'30'!$A$19:$P$300,16,FALSE)</f>
        <v xml:space="preserve"> </v>
      </c>
      <c r="Q1479" s="37">
        <f>'30'!$K$39</f>
        <v>0</v>
      </c>
    </row>
    <row r="1480" spans="1:17" x14ac:dyDescent="0.25">
      <c r="A1480" s="44">
        <f t="shared" si="70"/>
        <v>30</v>
      </c>
      <c r="C1480" s="37" t="str">
        <f>'30'!$A$40</f>
        <v xml:space="preserve"> </v>
      </c>
      <c r="E1480" s="37" t="str">
        <f t="shared" si="68"/>
        <v>PV30</v>
      </c>
      <c r="F1480" s="37" t="s">
        <v>327</v>
      </c>
      <c r="G1480" s="37" t="str">
        <f>'30'!$C$10</f>
        <v xml:space="preserve"> </v>
      </c>
      <c r="H1480" s="37">
        <f>VLOOKUP($C1480,'30'!$A$19:$O$300,2,FALSE)</f>
        <v>0</v>
      </c>
      <c r="I1480" s="47">
        <f>'30'!$C$11</f>
        <v>0</v>
      </c>
      <c r="J1480" s="37">
        <v>0</v>
      </c>
      <c r="K1480" s="37">
        <f>VLOOKUP($C1480,'30'!$A$19:$O$300,15,FALSE)</f>
        <v>0</v>
      </c>
      <c r="L1480" s="37">
        <f>VLOOKUP($C1480,'30'!$A$19:$O$300,14,FALSE)</f>
        <v>0</v>
      </c>
      <c r="M1480" s="37">
        <f>VLOOKUP($C1480,'30'!$A$19:$O$300,13,FALSE)</f>
        <v>0</v>
      </c>
      <c r="N1480" s="37">
        <f t="shared" si="69"/>
        <v>0</v>
      </c>
      <c r="O1480" s="37">
        <f>'30'!$L$40</f>
        <v>0</v>
      </c>
      <c r="P1480" s="37" t="str">
        <f>VLOOKUP($C1480,'30'!$A$19:$P$300,16,FALSE)</f>
        <v xml:space="preserve"> </v>
      </c>
      <c r="Q1480" s="37">
        <f>'30'!$K$40</f>
        <v>0</v>
      </c>
    </row>
    <row r="1481" spans="1:17" x14ac:dyDescent="0.25">
      <c r="A1481" s="44">
        <f t="shared" si="70"/>
        <v>30</v>
      </c>
      <c r="C1481" s="37" t="str">
        <f>'30'!$A$41</f>
        <v xml:space="preserve"> </v>
      </c>
      <c r="E1481" s="37" t="str">
        <f t="shared" si="68"/>
        <v>PV30</v>
      </c>
      <c r="F1481" s="37" t="s">
        <v>327</v>
      </c>
      <c r="G1481" s="37" t="str">
        <f>'30'!$C$10</f>
        <v xml:space="preserve"> </v>
      </c>
      <c r="H1481" s="37">
        <f>VLOOKUP($C1481,'30'!$A$19:$O$300,2,FALSE)</f>
        <v>0</v>
      </c>
      <c r="I1481" s="47">
        <f>'30'!$C$11</f>
        <v>0</v>
      </c>
      <c r="J1481" s="37">
        <v>0</v>
      </c>
      <c r="K1481" s="37">
        <f>VLOOKUP($C1481,'30'!$A$19:$O$300,15,FALSE)</f>
        <v>0</v>
      </c>
      <c r="L1481" s="37">
        <f>VLOOKUP($C1481,'30'!$A$19:$O$300,14,FALSE)</f>
        <v>0</v>
      </c>
      <c r="M1481" s="37">
        <f>VLOOKUP($C1481,'30'!$A$19:$O$300,13,FALSE)</f>
        <v>0</v>
      </c>
      <c r="N1481" s="37">
        <f t="shared" si="69"/>
        <v>0</v>
      </c>
      <c r="O1481" s="37">
        <f>'30'!$L$41</f>
        <v>0</v>
      </c>
      <c r="P1481" s="37" t="str">
        <f>VLOOKUP($C1481,'30'!$A$19:$P$300,16,FALSE)</f>
        <v xml:space="preserve"> </v>
      </c>
      <c r="Q1481" s="37">
        <f>'30'!$K$41</f>
        <v>0</v>
      </c>
    </row>
    <row r="1482" spans="1:17" x14ac:dyDescent="0.25">
      <c r="A1482" s="44">
        <f t="shared" si="70"/>
        <v>30</v>
      </c>
      <c r="C1482" s="37" t="str">
        <f>'30'!$A$42</f>
        <v xml:space="preserve"> </v>
      </c>
      <c r="E1482" s="37" t="str">
        <f t="shared" ref="E1482:E1508" si="71">CONCATENATE("PV",A1482)</f>
        <v>PV30</v>
      </c>
      <c r="F1482" s="37" t="s">
        <v>327</v>
      </c>
      <c r="G1482" s="37" t="str">
        <f>'30'!$C$10</f>
        <v xml:space="preserve"> </v>
      </c>
      <c r="H1482" s="37">
        <f>VLOOKUP($C1482,'30'!$A$19:$O$300,2,FALSE)</f>
        <v>0</v>
      </c>
      <c r="I1482" s="47">
        <f>'30'!$C$11</f>
        <v>0</v>
      </c>
      <c r="J1482" s="37">
        <v>0</v>
      </c>
      <c r="K1482" s="37">
        <f>VLOOKUP($C1482,'30'!$A$19:$O$300,15,FALSE)</f>
        <v>0</v>
      </c>
      <c r="L1482" s="37">
        <f>VLOOKUP($C1482,'30'!$A$19:$O$300,14,FALSE)</f>
        <v>0</v>
      </c>
      <c r="M1482" s="37">
        <f>VLOOKUP($C1482,'30'!$A$19:$O$300,13,FALSE)</f>
        <v>0</v>
      </c>
      <c r="N1482" s="37">
        <f t="shared" ref="N1482:N1508" si="72">H1482</f>
        <v>0</v>
      </c>
      <c r="O1482" s="37">
        <f>'30'!$L$42</f>
        <v>0</v>
      </c>
      <c r="P1482" s="37" t="str">
        <f>VLOOKUP($C1482,'30'!$A$19:$P$300,16,FALSE)</f>
        <v xml:space="preserve"> </v>
      </c>
      <c r="Q1482" s="37">
        <f>'30'!$K$42</f>
        <v>0</v>
      </c>
    </row>
    <row r="1483" spans="1:17" x14ac:dyDescent="0.25">
      <c r="A1483" s="44">
        <f t="shared" si="70"/>
        <v>30</v>
      </c>
      <c r="C1483" s="37" t="str">
        <f>'30'!$A$43</f>
        <v xml:space="preserve"> </v>
      </c>
      <c r="E1483" s="37" t="str">
        <f t="shared" si="71"/>
        <v>PV30</v>
      </c>
      <c r="F1483" s="37" t="s">
        <v>327</v>
      </c>
      <c r="G1483" s="37" t="str">
        <f>'30'!$C$10</f>
        <v xml:space="preserve"> </v>
      </c>
      <c r="H1483" s="37">
        <f>VLOOKUP($C1483,'30'!$A$19:$O$300,2,FALSE)</f>
        <v>0</v>
      </c>
      <c r="I1483" s="47">
        <f>'30'!$C$11</f>
        <v>0</v>
      </c>
      <c r="J1483" s="37">
        <v>0</v>
      </c>
      <c r="K1483" s="37">
        <f>VLOOKUP($C1483,'30'!$A$19:$O$300,15,FALSE)</f>
        <v>0</v>
      </c>
      <c r="L1483" s="37">
        <f>VLOOKUP($C1483,'30'!$A$19:$O$300,14,FALSE)</f>
        <v>0</v>
      </c>
      <c r="M1483" s="37">
        <f>VLOOKUP($C1483,'30'!$A$19:$O$300,13,FALSE)</f>
        <v>0</v>
      </c>
      <c r="N1483" s="37">
        <f t="shared" si="72"/>
        <v>0</v>
      </c>
      <c r="O1483" s="37">
        <f>'30'!$L$43</f>
        <v>0</v>
      </c>
      <c r="P1483" s="37" t="str">
        <f>VLOOKUP($C1483,'30'!$A$19:$P$300,16,FALSE)</f>
        <v xml:space="preserve"> </v>
      </c>
      <c r="Q1483" s="37">
        <f>'30'!$K$43</f>
        <v>0</v>
      </c>
    </row>
    <row r="1484" spans="1:17" x14ac:dyDescent="0.25">
      <c r="A1484" s="44">
        <f t="shared" si="70"/>
        <v>30</v>
      </c>
      <c r="C1484" s="37" t="str">
        <f>'30'!$A$44</f>
        <v xml:space="preserve"> </v>
      </c>
      <c r="E1484" s="37" t="str">
        <f t="shared" si="71"/>
        <v>PV30</v>
      </c>
      <c r="F1484" s="37" t="s">
        <v>327</v>
      </c>
      <c r="G1484" s="37" t="str">
        <f>'30'!$C$10</f>
        <v xml:space="preserve"> </v>
      </c>
      <c r="H1484" s="37">
        <f>VLOOKUP($C1484,'30'!$A$19:$O$300,2,FALSE)</f>
        <v>0</v>
      </c>
      <c r="I1484" s="47">
        <f>'30'!$C$11</f>
        <v>0</v>
      </c>
      <c r="J1484" s="37">
        <v>0</v>
      </c>
      <c r="K1484" s="37">
        <f>VLOOKUP($C1484,'30'!$A$19:$O$300,15,FALSE)</f>
        <v>0</v>
      </c>
      <c r="L1484" s="37">
        <f>VLOOKUP($C1484,'30'!$A$19:$O$300,14,FALSE)</f>
        <v>0</v>
      </c>
      <c r="M1484" s="37">
        <f>VLOOKUP($C1484,'30'!$A$19:$O$300,13,FALSE)</f>
        <v>0</v>
      </c>
      <c r="N1484" s="37">
        <f t="shared" si="72"/>
        <v>0</v>
      </c>
      <c r="O1484" s="37">
        <f>'30'!$L$44</f>
        <v>0</v>
      </c>
      <c r="P1484" s="37" t="str">
        <f>VLOOKUP($C1484,'30'!$A$19:$P$300,16,FALSE)</f>
        <v xml:space="preserve"> </v>
      </c>
      <c r="Q1484" s="37">
        <f>'30'!$K$44</f>
        <v>0</v>
      </c>
    </row>
    <row r="1485" spans="1:17" x14ac:dyDescent="0.25">
      <c r="A1485" s="44">
        <f t="shared" si="70"/>
        <v>30</v>
      </c>
      <c r="C1485" s="37" t="str">
        <f>'30'!$A$45</f>
        <v xml:space="preserve"> </v>
      </c>
      <c r="E1485" s="37" t="str">
        <f t="shared" si="71"/>
        <v>PV30</v>
      </c>
      <c r="F1485" s="37" t="s">
        <v>327</v>
      </c>
      <c r="G1485" s="37" t="str">
        <f>'30'!$C$10</f>
        <v xml:space="preserve"> </v>
      </c>
      <c r="H1485" s="37">
        <f>VLOOKUP($C1485,'30'!$A$19:$O$300,2,FALSE)</f>
        <v>0</v>
      </c>
      <c r="I1485" s="47">
        <f>'30'!$C$11</f>
        <v>0</v>
      </c>
      <c r="J1485" s="37">
        <v>0</v>
      </c>
      <c r="K1485" s="37">
        <f>VLOOKUP($C1485,'30'!$A$19:$O$300,15,FALSE)</f>
        <v>0</v>
      </c>
      <c r="L1485" s="37">
        <f>VLOOKUP($C1485,'30'!$A$19:$O$300,14,FALSE)</f>
        <v>0</v>
      </c>
      <c r="M1485" s="37">
        <f>VLOOKUP($C1485,'30'!$A$19:$O$300,13,FALSE)</f>
        <v>0</v>
      </c>
      <c r="N1485" s="37">
        <f t="shared" si="72"/>
        <v>0</v>
      </c>
      <c r="O1485" s="37">
        <f>'30'!$L$45</f>
        <v>0</v>
      </c>
      <c r="P1485" s="37" t="str">
        <f>VLOOKUP($C1485,'30'!$A$19:$P$300,16,FALSE)</f>
        <v xml:space="preserve"> </v>
      </c>
      <c r="Q1485" s="37">
        <f>'30'!$K$45</f>
        <v>0</v>
      </c>
    </row>
    <row r="1486" spans="1:17" x14ac:dyDescent="0.25">
      <c r="A1486" s="44">
        <f t="shared" si="70"/>
        <v>30</v>
      </c>
      <c r="C1486" s="37" t="str">
        <f>'30'!$A$46</f>
        <v xml:space="preserve"> </v>
      </c>
      <c r="E1486" s="37" t="str">
        <f t="shared" si="71"/>
        <v>PV30</v>
      </c>
      <c r="F1486" s="37" t="s">
        <v>327</v>
      </c>
      <c r="G1486" s="37" t="str">
        <f>'30'!$C$10</f>
        <v xml:space="preserve"> </v>
      </c>
      <c r="H1486" s="37">
        <f>VLOOKUP($C1486,'30'!$A$19:$O$300,2,FALSE)</f>
        <v>0</v>
      </c>
      <c r="I1486" s="47">
        <f>'30'!$C$11</f>
        <v>0</v>
      </c>
      <c r="J1486" s="37">
        <v>0</v>
      </c>
      <c r="K1486" s="37">
        <f>VLOOKUP($C1486,'30'!$A$19:$O$300,15,FALSE)</f>
        <v>0</v>
      </c>
      <c r="L1486" s="37">
        <f>VLOOKUP($C1486,'30'!$A$19:$O$300,14,FALSE)</f>
        <v>0</v>
      </c>
      <c r="M1486" s="37">
        <f>VLOOKUP($C1486,'30'!$A$19:$O$300,13,FALSE)</f>
        <v>0</v>
      </c>
      <c r="N1486" s="37">
        <f t="shared" si="72"/>
        <v>0</v>
      </c>
      <c r="O1486" s="37">
        <f>'30'!$L$46</f>
        <v>0</v>
      </c>
      <c r="P1486" s="37" t="str">
        <f>VLOOKUP($C1486,'30'!$A$19:$P$300,16,FALSE)</f>
        <v xml:space="preserve"> </v>
      </c>
      <c r="Q1486" s="37">
        <f>'30'!$K$46</f>
        <v>0</v>
      </c>
    </row>
    <row r="1487" spans="1:17" x14ac:dyDescent="0.25">
      <c r="A1487" s="44">
        <f t="shared" si="70"/>
        <v>30</v>
      </c>
      <c r="C1487" s="37" t="str">
        <f>'30'!$A$47</f>
        <v xml:space="preserve"> </v>
      </c>
      <c r="E1487" s="37" t="str">
        <f t="shared" si="71"/>
        <v>PV30</v>
      </c>
      <c r="F1487" s="37" t="s">
        <v>327</v>
      </c>
      <c r="G1487" s="37" t="str">
        <f>'30'!$C$10</f>
        <v xml:space="preserve"> </v>
      </c>
      <c r="H1487" s="37">
        <f>VLOOKUP($C1487,'30'!$A$19:$O$300,2,FALSE)</f>
        <v>0</v>
      </c>
      <c r="I1487" s="47">
        <f>'30'!$C$11</f>
        <v>0</v>
      </c>
      <c r="J1487" s="37">
        <v>0</v>
      </c>
      <c r="K1487" s="37">
        <f>VLOOKUP($C1487,'30'!$A$19:$O$300,15,FALSE)</f>
        <v>0</v>
      </c>
      <c r="L1487" s="37">
        <f>VLOOKUP($C1487,'30'!$A$19:$O$300,14,FALSE)</f>
        <v>0</v>
      </c>
      <c r="M1487" s="37">
        <f>VLOOKUP($C1487,'30'!$A$19:$O$300,13,FALSE)</f>
        <v>0</v>
      </c>
      <c r="N1487" s="37">
        <f t="shared" si="72"/>
        <v>0</v>
      </c>
      <c r="O1487" s="37">
        <f>'30'!$L$47</f>
        <v>0</v>
      </c>
      <c r="P1487" s="37" t="str">
        <f>VLOOKUP($C1487,'30'!$A$19:$P$300,16,FALSE)</f>
        <v xml:space="preserve"> </v>
      </c>
      <c r="Q1487" s="37">
        <f>'30'!$K$47</f>
        <v>0</v>
      </c>
    </row>
    <row r="1488" spans="1:17" x14ac:dyDescent="0.25">
      <c r="A1488" s="44">
        <f t="shared" si="70"/>
        <v>30</v>
      </c>
      <c r="C1488" s="37" t="str">
        <f>'30'!$A$48</f>
        <v xml:space="preserve"> </v>
      </c>
      <c r="E1488" s="37" t="str">
        <f t="shared" si="71"/>
        <v>PV30</v>
      </c>
      <c r="F1488" s="37" t="s">
        <v>327</v>
      </c>
      <c r="G1488" s="37" t="str">
        <f>'30'!$C$10</f>
        <v xml:space="preserve"> </v>
      </c>
      <c r="H1488" s="37">
        <f>VLOOKUP($C1488,'30'!$A$19:$O$300,2,FALSE)</f>
        <v>0</v>
      </c>
      <c r="I1488" s="47">
        <f>'30'!$C$11</f>
        <v>0</v>
      </c>
      <c r="J1488" s="37">
        <v>0</v>
      </c>
      <c r="K1488" s="37">
        <f>VLOOKUP($C1488,'30'!$A$19:$O$300,15,FALSE)</f>
        <v>0</v>
      </c>
      <c r="L1488" s="37">
        <f>VLOOKUP($C1488,'30'!$A$19:$O$300,14,FALSE)</f>
        <v>0</v>
      </c>
      <c r="M1488" s="37">
        <f>VLOOKUP($C1488,'30'!$A$19:$O$300,13,FALSE)</f>
        <v>0</v>
      </c>
      <c r="N1488" s="37">
        <f t="shared" si="72"/>
        <v>0</v>
      </c>
      <c r="O1488" s="37">
        <f>'30'!$L$48</f>
        <v>0</v>
      </c>
      <c r="P1488" s="37" t="str">
        <f>VLOOKUP($C1488,'30'!$A$19:$P$300,16,FALSE)</f>
        <v xml:space="preserve"> </v>
      </c>
      <c r="Q1488" s="37">
        <f>'30'!$K$48</f>
        <v>0</v>
      </c>
    </row>
    <row r="1489" spans="1:17" x14ac:dyDescent="0.25">
      <c r="A1489" s="44">
        <f t="shared" si="70"/>
        <v>30</v>
      </c>
      <c r="C1489" s="37" t="str">
        <f>'30'!$A$49</f>
        <v xml:space="preserve"> </v>
      </c>
      <c r="E1489" s="37" t="str">
        <f t="shared" si="71"/>
        <v>PV30</v>
      </c>
      <c r="F1489" s="37" t="s">
        <v>327</v>
      </c>
      <c r="G1489" s="37" t="str">
        <f>'30'!$C$10</f>
        <v xml:space="preserve"> </v>
      </c>
      <c r="H1489" s="37">
        <f>VLOOKUP($C1489,'30'!$A$19:$O$300,2,FALSE)</f>
        <v>0</v>
      </c>
      <c r="I1489" s="47">
        <f>'30'!$C$11</f>
        <v>0</v>
      </c>
      <c r="J1489" s="37">
        <v>0</v>
      </c>
      <c r="K1489" s="37">
        <f>VLOOKUP($C1489,'30'!$A$19:$O$300,15,FALSE)</f>
        <v>0</v>
      </c>
      <c r="L1489" s="37">
        <f>VLOOKUP($C1489,'30'!$A$19:$O$300,14,FALSE)</f>
        <v>0</v>
      </c>
      <c r="M1489" s="37">
        <f>VLOOKUP($C1489,'30'!$A$19:$O$300,13,FALSE)</f>
        <v>0</v>
      </c>
      <c r="N1489" s="37">
        <f t="shared" si="72"/>
        <v>0</v>
      </c>
      <c r="O1489" s="37">
        <f>'30'!$L$49</f>
        <v>0</v>
      </c>
      <c r="P1489" s="37" t="str">
        <f>VLOOKUP($C1489,'30'!$A$19:$P$300,16,FALSE)</f>
        <v xml:space="preserve"> </v>
      </c>
      <c r="Q1489" s="37">
        <f>'30'!$K$49</f>
        <v>0</v>
      </c>
    </row>
    <row r="1490" spans="1:17" x14ac:dyDescent="0.25">
      <c r="A1490" s="44">
        <f t="shared" si="70"/>
        <v>30</v>
      </c>
      <c r="C1490" s="37" t="str">
        <f>'30'!$A$50</f>
        <v xml:space="preserve"> </v>
      </c>
      <c r="E1490" s="37" t="str">
        <f t="shared" si="71"/>
        <v>PV30</v>
      </c>
      <c r="F1490" s="37" t="s">
        <v>327</v>
      </c>
      <c r="G1490" s="37" t="str">
        <f>'30'!$C$10</f>
        <v xml:space="preserve"> </v>
      </c>
      <c r="H1490" s="37">
        <f>VLOOKUP($C1490,'30'!$A$19:$O$300,2,FALSE)</f>
        <v>0</v>
      </c>
      <c r="I1490" s="47">
        <f>'30'!$C$11</f>
        <v>0</v>
      </c>
      <c r="J1490" s="37">
        <v>0</v>
      </c>
      <c r="K1490" s="37">
        <f>VLOOKUP($C1490,'30'!$A$19:$O$300,15,FALSE)</f>
        <v>0</v>
      </c>
      <c r="L1490" s="37">
        <f>VLOOKUP($C1490,'30'!$A$19:$O$300,14,FALSE)</f>
        <v>0</v>
      </c>
      <c r="M1490" s="37">
        <f>VLOOKUP($C1490,'30'!$A$19:$O$300,13,FALSE)</f>
        <v>0</v>
      </c>
      <c r="N1490" s="37">
        <f t="shared" si="72"/>
        <v>0</v>
      </c>
      <c r="O1490" s="37">
        <f>'30'!$L$50</f>
        <v>0</v>
      </c>
      <c r="P1490" s="37" t="str">
        <f>VLOOKUP($C1490,'30'!$A$19:$P$300,16,FALSE)</f>
        <v xml:space="preserve"> </v>
      </c>
      <c r="Q1490" s="37">
        <f>'30'!$K$50</f>
        <v>0</v>
      </c>
    </row>
    <row r="1491" spans="1:17" x14ac:dyDescent="0.25">
      <c r="A1491" s="44">
        <f t="shared" si="70"/>
        <v>30</v>
      </c>
      <c r="C1491" s="37" t="str">
        <f>'30'!$A$51</f>
        <v xml:space="preserve"> </v>
      </c>
      <c r="E1491" s="37" t="str">
        <f t="shared" si="71"/>
        <v>PV30</v>
      </c>
      <c r="F1491" s="37" t="s">
        <v>327</v>
      </c>
      <c r="G1491" s="37" t="str">
        <f>'30'!$C$10</f>
        <v xml:space="preserve"> </v>
      </c>
      <c r="H1491" s="37">
        <f>VLOOKUP($C1491,'30'!$A$19:$O$300,2,FALSE)</f>
        <v>0</v>
      </c>
      <c r="I1491" s="47">
        <f>'30'!$C$11</f>
        <v>0</v>
      </c>
      <c r="J1491" s="37">
        <v>0</v>
      </c>
      <c r="K1491" s="37">
        <f>VLOOKUP($C1491,'30'!$A$19:$O$300,15,FALSE)</f>
        <v>0</v>
      </c>
      <c r="L1491" s="37">
        <f>VLOOKUP($C1491,'30'!$A$19:$O$300,14,FALSE)</f>
        <v>0</v>
      </c>
      <c r="M1491" s="37">
        <f>VLOOKUP($C1491,'30'!$A$19:$O$300,13,FALSE)</f>
        <v>0</v>
      </c>
      <c r="N1491" s="37">
        <f t="shared" si="72"/>
        <v>0</v>
      </c>
      <c r="O1491" s="37">
        <f>'30'!$L$51</f>
        <v>0</v>
      </c>
      <c r="P1491" s="37" t="str">
        <f>VLOOKUP($C1491,'30'!$A$19:$P$300,16,FALSE)</f>
        <v xml:space="preserve"> </v>
      </c>
      <c r="Q1491" s="37">
        <f>'30'!$K$51</f>
        <v>0</v>
      </c>
    </row>
    <row r="1492" spans="1:17" x14ac:dyDescent="0.25">
      <c r="A1492" s="44">
        <f t="shared" si="70"/>
        <v>30</v>
      </c>
      <c r="C1492" s="37" t="str">
        <f>'30'!$A$52</f>
        <v xml:space="preserve"> </v>
      </c>
      <c r="E1492" s="37" t="str">
        <f t="shared" si="71"/>
        <v>PV30</v>
      </c>
      <c r="F1492" s="37" t="s">
        <v>327</v>
      </c>
      <c r="G1492" s="37" t="str">
        <f>'30'!$C$10</f>
        <v xml:space="preserve"> </v>
      </c>
      <c r="H1492" s="37">
        <f>VLOOKUP($C1492,'30'!$A$19:$O$300,2,FALSE)</f>
        <v>0</v>
      </c>
      <c r="I1492" s="47">
        <f>'30'!$C$11</f>
        <v>0</v>
      </c>
      <c r="J1492" s="37">
        <v>0</v>
      </c>
      <c r="K1492" s="37">
        <f>VLOOKUP($C1492,'30'!$A$19:$O$300,15,FALSE)</f>
        <v>0</v>
      </c>
      <c r="L1492" s="37">
        <f>VLOOKUP($C1492,'30'!$A$19:$O$300,14,FALSE)</f>
        <v>0</v>
      </c>
      <c r="M1492" s="37">
        <f>VLOOKUP($C1492,'30'!$A$19:$O$300,13,FALSE)</f>
        <v>0</v>
      </c>
      <c r="N1492" s="37">
        <f t="shared" si="72"/>
        <v>0</v>
      </c>
      <c r="O1492" s="37">
        <f>'30'!$L$52</f>
        <v>0</v>
      </c>
      <c r="P1492" s="37" t="str">
        <f>VLOOKUP($C1492,'30'!$A$19:$P$300,16,FALSE)</f>
        <v xml:space="preserve"> </v>
      </c>
      <c r="Q1492" s="37">
        <f>'30'!$K$52</f>
        <v>0</v>
      </c>
    </row>
    <row r="1493" spans="1:17" x14ac:dyDescent="0.25">
      <c r="A1493" s="44">
        <f t="shared" si="70"/>
        <v>30</v>
      </c>
      <c r="C1493" s="37" t="str">
        <f>'30'!$A$53</f>
        <v xml:space="preserve"> </v>
      </c>
      <c r="E1493" s="37" t="str">
        <f t="shared" si="71"/>
        <v>PV30</v>
      </c>
      <c r="F1493" s="37" t="s">
        <v>327</v>
      </c>
      <c r="G1493" s="37" t="str">
        <f>'30'!$C$10</f>
        <v xml:space="preserve"> </v>
      </c>
      <c r="H1493" s="37">
        <f>VLOOKUP($C1493,'30'!$A$19:$O$300,2,FALSE)</f>
        <v>0</v>
      </c>
      <c r="I1493" s="47">
        <f>'30'!$C$11</f>
        <v>0</v>
      </c>
      <c r="J1493" s="37">
        <v>0</v>
      </c>
      <c r="K1493" s="37">
        <f>VLOOKUP($C1493,'30'!$A$19:$O$300,15,FALSE)</f>
        <v>0</v>
      </c>
      <c r="L1493" s="37">
        <f>VLOOKUP($C1493,'30'!$A$19:$O$300,14,FALSE)</f>
        <v>0</v>
      </c>
      <c r="M1493" s="37">
        <f>VLOOKUP($C1493,'30'!$A$19:$O$300,13,FALSE)</f>
        <v>0</v>
      </c>
      <c r="N1493" s="37">
        <f t="shared" si="72"/>
        <v>0</v>
      </c>
      <c r="O1493" s="37">
        <f>'30'!$L$53</f>
        <v>0</v>
      </c>
      <c r="P1493" s="37" t="str">
        <f>VLOOKUP($C1493,'30'!$A$19:$P$300,16,FALSE)</f>
        <v xml:space="preserve"> </v>
      </c>
      <c r="Q1493" s="37">
        <f>'30'!$K$53</f>
        <v>0</v>
      </c>
    </row>
    <row r="1494" spans="1:17" x14ac:dyDescent="0.25">
      <c r="A1494" s="44">
        <f t="shared" si="70"/>
        <v>30</v>
      </c>
      <c r="C1494" s="37" t="str">
        <f>'30'!$A$54</f>
        <v xml:space="preserve"> </v>
      </c>
      <c r="E1494" s="37" t="str">
        <f t="shared" si="71"/>
        <v>PV30</v>
      </c>
      <c r="F1494" s="37" t="s">
        <v>327</v>
      </c>
      <c r="G1494" s="37" t="str">
        <f>'30'!$C$10</f>
        <v xml:space="preserve"> </v>
      </c>
      <c r="H1494" s="37">
        <f>VLOOKUP($C1494,'30'!$A$19:$O$300,2,FALSE)</f>
        <v>0</v>
      </c>
      <c r="I1494" s="47">
        <f>'30'!$C$11</f>
        <v>0</v>
      </c>
      <c r="J1494" s="37">
        <v>0</v>
      </c>
      <c r="K1494" s="37">
        <f>VLOOKUP($C1494,'30'!$A$19:$O$300,15,FALSE)</f>
        <v>0</v>
      </c>
      <c r="L1494" s="37">
        <f>VLOOKUP($C1494,'30'!$A$19:$O$300,14,FALSE)</f>
        <v>0</v>
      </c>
      <c r="M1494" s="37">
        <f>VLOOKUP($C1494,'30'!$A$19:$O$300,13,FALSE)</f>
        <v>0</v>
      </c>
      <c r="N1494" s="37">
        <f t="shared" si="72"/>
        <v>0</v>
      </c>
      <c r="O1494" s="37">
        <f>'30'!$L$54</f>
        <v>0</v>
      </c>
      <c r="P1494" s="37" t="str">
        <f>VLOOKUP($C1494,'30'!$A$19:$P$300,16,FALSE)</f>
        <v xml:space="preserve"> </v>
      </c>
      <c r="Q1494" s="37">
        <f>'30'!$K$54</f>
        <v>0</v>
      </c>
    </row>
    <row r="1495" spans="1:17" x14ac:dyDescent="0.25">
      <c r="A1495" s="44">
        <f t="shared" si="70"/>
        <v>30</v>
      </c>
      <c r="C1495" s="37" t="str">
        <f>'30'!$A$55</f>
        <v xml:space="preserve"> </v>
      </c>
      <c r="E1495" s="37" t="str">
        <f t="shared" si="71"/>
        <v>PV30</v>
      </c>
      <c r="F1495" s="37" t="s">
        <v>327</v>
      </c>
      <c r="G1495" s="37" t="str">
        <f>'30'!$C$10</f>
        <v xml:space="preserve"> </v>
      </c>
      <c r="H1495" s="37">
        <f>VLOOKUP($C1495,'30'!$A$19:$O$300,2,FALSE)</f>
        <v>0</v>
      </c>
      <c r="I1495" s="47">
        <f>'30'!$C$11</f>
        <v>0</v>
      </c>
      <c r="J1495" s="37">
        <v>0</v>
      </c>
      <c r="K1495" s="37">
        <f>VLOOKUP($C1495,'30'!$A$19:$O$300,15,FALSE)</f>
        <v>0</v>
      </c>
      <c r="L1495" s="37">
        <f>VLOOKUP($C1495,'30'!$A$19:$O$300,14,FALSE)</f>
        <v>0</v>
      </c>
      <c r="M1495" s="37">
        <f>VLOOKUP($C1495,'30'!$A$19:$O$300,13,FALSE)</f>
        <v>0</v>
      </c>
      <c r="N1495" s="37">
        <f t="shared" si="72"/>
        <v>0</v>
      </c>
      <c r="O1495" s="37">
        <f>'30'!$L$55</f>
        <v>0</v>
      </c>
      <c r="P1495" s="37" t="str">
        <f>VLOOKUP($C1495,'30'!$A$19:$P$300,16,FALSE)</f>
        <v xml:space="preserve"> </v>
      </c>
      <c r="Q1495" s="37">
        <f>'30'!$K$55</f>
        <v>0</v>
      </c>
    </row>
    <row r="1496" spans="1:17" x14ac:dyDescent="0.25">
      <c r="A1496" s="44">
        <f t="shared" si="70"/>
        <v>30</v>
      </c>
      <c r="C1496" s="37" t="str">
        <f>'30'!$A$56</f>
        <v xml:space="preserve"> </v>
      </c>
      <c r="E1496" s="37" t="str">
        <f t="shared" si="71"/>
        <v>PV30</v>
      </c>
      <c r="F1496" s="37" t="s">
        <v>327</v>
      </c>
      <c r="G1496" s="37" t="str">
        <f>'30'!$C$10</f>
        <v xml:space="preserve"> </v>
      </c>
      <c r="H1496" s="37">
        <f>VLOOKUP($C1496,'30'!$A$19:$O$300,2,FALSE)</f>
        <v>0</v>
      </c>
      <c r="I1496" s="47">
        <f>'30'!$C$11</f>
        <v>0</v>
      </c>
      <c r="J1496" s="37">
        <v>0</v>
      </c>
      <c r="K1496" s="37">
        <f>VLOOKUP($C1496,'30'!$A$19:$O$300,15,FALSE)</f>
        <v>0</v>
      </c>
      <c r="L1496" s="37">
        <f>VLOOKUP($C1496,'30'!$A$19:$O$300,14,FALSE)</f>
        <v>0</v>
      </c>
      <c r="M1496" s="37">
        <f>VLOOKUP($C1496,'30'!$A$19:$O$300,13,FALSE)</f>
        <v>0</v>
      </c>
      <c r="N1496" s="37">
        <f t="shared" si="72"/>
        <v>0</v>
      </c>
      <c r="O1496" s="37">
        <f>'30'!$L$56</f>
        <v>0</v>
      </c>
      <c r="P1496" s="37" t="str">
        <f>VLOOKUP($C1496,'30'!$A$19:$P$300,16,FALSE)</f>
        <v xml:space="preserve"> </v>
      </c>
      <c r="Q1496" s="37">
        <f>'30'!$K$56</f>
        <v>0</v>
      </c>
    </row>
    <row r="1497" spans="1:17" x14ac:dyDescent="0.25">
      <c r="A1497" s="44">
        <f t="shared" si="70"/>
        <v>30</v>
      </c>
      <c r="C1497" s="37" t="str">
        <f>'30'!$A$57</f>
        <v xml:space="preserve"> </v>
      </c>
      <c r="E1497" s="37" t="str">
        <f t="shared" si="71"/>
        <v>PV30</v>
      </c>
      <c r="F1497" s="37" t="s">
        <v>327</v>
      </c>
      <c r="G1497" s="37" t="str">
        <f>'30'!$C$10</f>
        <v xml:space="preserve"> </v>
      </c>
      <c r="H1497" s="37">
        <f>VLOOKUP($C1497,'30'!$A$19:$O$300,2,FALSE)</f>
        <v>0</v>
      </c>
      <c r="I1497" s="47">
        <f>'30'!$C$11</f>
        <v>0</v>
      </c>
      <c r="J1497" s="37">
        <v>0</v>
      </c>
      <c r="K1497" s="37">
        <f>VLOOKUP($C1497,'30'!$A$19:$O$300,15,FALSE)</f>
        <v>0</v>
      </c>
      <c r="L1497" s="37">
        <f>VLOOKUP($C1497,'30'!$A$19:$O$300,14,FALSE)</f>
        <v>0</v>
      </c>
      <c r="M1497" s="37">
        <f>VLOOKUP($C1497,'30'!$A$19:$O$300,13,FALSE)</f>
        <v>0</v>
      </c>
      <c r="N1497" s="37">
        <f t="shared" si="72"/>
        <v>0</v>
      </c>
      <c r="O1497" s="37">
        <f>'30'!$L$57</f>
        <v>0</v>
      </c>
      <c r="P1497" s="37" t="str">
        <f>VLOOKUP($C1497,'30'!$A$19:$P$300,16,FALSE)</f>
        <v xml:space="preserve"> </v>
      </c>
      <c r="Q1497" s="37">
        <f>'30'!$K$57</f>
        <v>0</v>
      </c>
    </row>
    <row r="1498" spans="1:17" x14ac:dyDescent="0.25">
      <c r="A1498" s="44">
        <f t="shared" si="70"/>
        <v>30</v>
      </c>
      <c r="C1498" s="37" t="str">
        <f>'30'!$A$58</f>
        <v xml:space="preserve"> </v>
      </c>
      <c r="E1498" s="37" t="str">
        <f t="shared" si="71"/>
        <v>PV30</v>
      </c>
      <c r="F1498" s="37" t="s">
        <v>327</v>
      </c>
      <c r="G1498" s="37" t="str">
        <f>'30'!$C$10</f>
        <v xml:space="preserve"> </v>
      </c>
      <c r="H1498" s="37">
        <f>VLOOKUP($C1498,'30'!$A$19:$O$300,2,FALSE)</f>
        <v>0</v>
      </c>
      <c r="I1498" s="47">
        <f>'30'!$C$11</f>
        <v>0</v>
      </c>
      <c r="J1498" s="37">
        <v>0</v>
      </c>
      <c r="K1498" s="37">
        <f>VLOOKUP($C1498,'30'!$A$19:$O$300,15,FALSE)</f>
        <v>0</v>
      </c>
      <c r="L1498" s="37">
        <f>VLOOKUP($C1498,'30'!$A$19:$O$300,14,FALSE)</f>
        <v>0</v>
      </c>
      <c r="M1498" s="37">
        <f>VLOOKUP($C1498,'30'!$A$19:$O$300,13,FALSE)</f>
        <v>0</v>
      </c>
      <c r="N1498" s="37">
        <f t="shared" si="72"/>
        <v>0</v>
      </c>
      <c r="O1498" s="37">
        <f>'30'!$L$58</f>
        <v>0</v>
      </c>
      <c r="P1498" s="37" t="str">
        <f>VLOOKUP($C1498,'30'!$A$19:$P$300,16,FALSE)</f>
        <v xml:space="preserve"> </v>
      </c>
      <c r="Q1498" s="37">
        <f>'30'!$K$58</f>
        <v>0</v>
      </c>
    </row>
    <row r="1499" spans="1:17" x14ac:dyDescent="0.25">
      <c r="A1499" s="44">
        <f t="shared" si="70"/>
        <v>30</v>
      </c>
      <c r="C1499" s="37" t="str">
        <f>'30'!$A$59</f>
        <v xml:space="preserve"> </v>
      </c>
      <c r="E1499" s="37" t="str">
        <f t="shared" si="71"/>
        <v>PV30</v>
      </c>
      <c r="F1499" s="37" t="s">
        <v>327</v>
      </c>
      <c r="G1499" s="37" t="str">
        <f>'30'!$C$10</f>
        <v xml:space="preserve"> </v>
      </c>
      <c r="H1499" s="37">
        <f>VLOOKUP($C1499,'30'!$A$19:$O$300,2,FALSE)</f>
        <v>0</v>
      </c>
      <c r="I1499" s="47">
        <f>'30'!$C$11</f>
        <v>0</v>
      </c>
      <c r="J1499" s="37">
        <v>0</v>
      </c>
      <c r="K1499" s="37">
        <f>VLOOKUP($C1499,'30'!$A$19:$O$300,15,FALSE)</f>
        <v>0</v>
      </c>
      <c r="L1499" s="37">
        <f>VLOOKUP($C1499,'30'!$A$19:$O$300,14,FALSE)</f>
        <v>0</v>
      </c>
      <c r="M1499" s="37">
        <f>VLOOKUP($C1499,'30'!$A$19:$O$300,13,FALSE)</f>
        <v>0</v>
      </c>
      <c r="N1499" s="37">
        <f t="shared" si="72"/>
        <v>0</v>
      </c>
      <c r="O1499" s="37">
        <f>'30'!$L$59</f>
        <v>0</v>
      </c>
      <c r="P1499" s="37" t="str">
        <f>VLOOKUP($C1499,'30'!$A$19:$P$300,16,FALSE)</f>
        <v xml:space="preserve"> </v>
      </c>
      <c r="Q1499" s="37">
        <f>'30'!$K$59</f>
        <v>0</v>
      </c>
    </row>
    <row r="1500" spans="1:17" x14ac:dyDescent="0.25">
      <c r="A1500" s="44">
        <f t="shared" si="70"/>
        <v>30</v>
      </c>
      <c r="C1500" s="37" t="str">
        <f>'30'!$A$60</f>
        <v xml:space="preserve"> </v>
      </c>
      <c r="E1500" s="37" t="str">
        <f t="shared" si="71"/>
        <v>PV30</v>
      </c>
      <c r="F1500" s="37" t="s">
        <v>327</v>
      </c>
      <c r="G1500" s="37" t="str">
        <f>'30'!$C$10</f>
        <v xml:space="preserve"> </v>
      </c>
      <c r="H1500" s="37">
        <f>VLOOKUP($C1500,'30'!$A$19:$O$300,2,FALSE)</f>
        <v>0</v>
      </c>
      <c r="I1500" s="47">
        <f>'30'!$C$11</f>
        <v>0</v>
      </c>
      <c r="J1500" s="37">
        <v>0</v>
      </c>
      <c r="K1500" s="37">
        <f>VLOOKUP($C1500,'30'!$A$19:$O$300,15,FALSE)</f>
        <v>0</v>
      </c>
      <c r="L1500" s="37">
        <f>VLOOKUP($C1500,'30'!$A$19:$O$300,14,FALSE)</f>
        <v>0</v>
      </c>
      <c r="M1500" s="37">
        <f>VLOOKUP($C1500,'30'!$A$19:$O$300,13,FALSE)</f>
        <v>0</v>
      </c>
      <c r="N1500" s="37">
        <f t="shared" si="72"/>
        <v>0</v>
      </c>
      <c r="O1500" s="37">
        <f>'30'!$L$60</f>
        <v>0</v>
      </c>
      <c r="P1500" s="37" t="str">
        <f>VLOOKUP($C1500,'30'!$A$19:$P$300,16,FALSE)</f>
        <v xml:space="preserve"> </v>
      </c>
      <c r="Q1500" s="37">
        <f>'30'!$K$60</f>
        <v>0</v>
      </c>
    </row>
    <row r="1501" spans="1:17" x14ac:dyDescent="0.25">
      <c r="A1501" s="44">
        <f t="shared" si="70"/>
        <v>30</v>
      </c>
      <c r="C1501" s="37" t="str">
        <f>'30'!$A$61</f>
        <v xml:space="preserve"> </v>
      </c>
      <c r="E1501" s="37" t="str">
        <f t="shared" si="71"/>
        <v>PV30</v>
      </c>
      <c r="F1501" s="37" t="s">
        <v>327</v>
      </c>
      <c r="G1501" s="37" t="str">
        <f>'30'!$C$10</f>
        <v xml:space="preserve"> </v>
      </c>
      <c r="H1501" s="37">
        <f>VLOOKUP($C1501,'30'!$A$19:$O$300,2,FALSE)</f>
        <v>0</v>
      </c>
      <c r="I1501" s="47">
        <f>'30'!$C$11</f>
        <v>0</v>
      </c>
      <c r="J1501" s="37">
        <v>0</v>
      </c>
      <c r="K1501" s="37">
        <f>VLOOKUP($C1501,'30'!$A$19:$O$300,15,FALSE)</f>
        <v>0</v>
      </c>
      <c r="L1501" s="37">
        <f>VLOOKUP($C1501,'30'!$A$19:$O$300,14,FALSE)</f>
        <v>0</v>
      </c>
      <c r="M1501" s="37">
        <f>VLOOKUP($C1501,'30'!$A$19:$O$300,13,FALSE)</f>
        <v>0</v>
      </c>
      <c r="N1501" s="37">
        <f t="shared" si="72"/>
        <v>0</v>
      </c>
      <c r="O1501" s="37">
        <f>'30'!$L$61</f>
        <v>0</v>
      </c>
      <c r="P1501" s="37" t="str">
        <f>VLOOKUP($C1501,'30'!$A$19:$P$300,16,FALSE)</f>
        <v xml:space="preserve"> </v>
      </c>
      <c r="Q1501" s="37">
        <f>'30'!$K$61</f>
        <v>0</v>
      </c>
    </row>
    <row r="1502" spans="1:17" x14ac:dyDescent="0.25">
      <c r="A1502" s="44">
        <f t="shared" si="70"/>
        <v>30</v>
      </c>
      <c r="C1502" s="37" t="str">
        <f>'30'!$A$62</f>
        <v xml:space="preserve"> </v>
      </c>
      <c r="E1502" s="37" t="str">
        <f t="shared" si="71"/>
        <v>PV30</v>
      </c>
      <c r="F1502" s="37" t="s">
        <v>327</v>
      </c>
      <c r="G1502" s="37" t="str">
        <f>'30'!$C$10</f>
        <v xml:space="preserve"> </v>
      </c>
      <c r="H1502" s="37">
        <f>VLOOKUP($C1502,'30'!$A$19:$O$300,2,FALSE)</f>
        <v>0</v>
      </c>
      <c r="I1502" s="47">
        <f>'30'!$C$11</f>
        <v>0</v>
      </c>
      <c r="J1502" s="37">
        <v>0</v>
      </c>
      <c r="K1502" s="37">
        <f>VLOOKUP($C1502,'30'!$A$19:$O$300,15,FALSE)</f>
        <v>0</v>
      </c>
      <c r="L1502" s="37">
        <f>VLOOKUP($C1502,'30'!$A$19:$O$300,14,FALSE)</f>
        <v>0</v>
      </c>
      <c r="M1502" s="37">
        <f>VLOOKUP($C1502,'30'!$A$19:$O$300,13,FALSE)</f>
        <v>0</v>
      </c>
      <c r="N1502" s="37">
        <f t="shared" si="72"/>
        <v>0</v>
      </c>
      <c r="O1502" s="37">
        <f>'30'!$L$62</f>
        <v>0</v>
      </c>
      <c r="P1502" s="37" t="str">
        <f>VLOOKUP($C1502,'30'!$A$19:$P$300,16,FALSE)</f>
        <v xml:space="preserve"> </v>
      </c>
      <c r="Q1502" s="37">
        <f>'30'!$K$62</f>
        <v>0</v>
      </c>
    </row>
    <row r="1503" spans="1:17" x14ac:dyDescent="0.25">
      <c r="A1503" s="44">
        <f t="shared" si="70"/>
        <v>30</v>
      </c>
      <c r="C1503" s="37" t="str">
        <f>'30'!$A$63</f>
        <v xml:space="preserve"> </v>
      </c>
      <c r="E1503" s="37" t="str">
        <f t="shared" si="71"/>
        <v>PV30</v>
      </c>
      <c r="F1503" s="37" t="s">
        <v>327</v>
      </c>
      <c r="G1503" s="37" t="str">
        <f>'30'!$C$10</f>
        <v xml:space="preserve"> </v>
      </c>
      <c r="H1503" s="37">
        <f>VLOOKUP($C1503,'30'!$A$19:$O$300,2,FALSE)</f>
        <v>0</v>
      </c>
      <c r="I1503" s="47">
        <f>'30'!$C$11</f>
        <v>0</v>
      </c>
      <c r="J1503" s="37">
        <v>0</v>
      </c>
      <c r="K1503" s="37">
        <f>VLOOKUP($C1503,'30'!$A$19:$O$300,15,FALSE)</f>
        <v>0</v>
      </c>
      <c r="L1503" s="37">
        <f>VLOOKUP($C1503,'30'!$A$19:$O$300,14,FALSE)</f>
        <v>0</v>
      </c>
      <c r="M1503" s="37">
        <f>VLOOKUP($C1503,'30'!$A$19:$O$300,13,FALSE)</f>
        <v>0</v>
      </c>
      <c r="N1503" s="37">
        <f t="shared" si="72"/>
        <v>0</v>
      </c>
      <c r="O1503" s="37">
        <f>'30'!$L$63</f>
        <v>0</v>
      </c>
      <c r="P1503" s="37" t="str">
        <f>VLOOKUP($C1503,'30'!$A$19:$P$300,16,FALSE)</f>
        <v xml:space="preserve"> </v>
      </c>
      <c r="Q1503" s="37">
        <f>'30'!$K$63</f>
        <v>0</v>
      </c>
    </row>
    <row r="1504" spans="1:17" x14ac:dyDescent="0.25">
      <c r="A1504" s="44">
        <f t="shared" si="70"/>
        <v>30</v>
      </c>
      <c r="C1504" s="37" t="str">
        <f>'30'!$A$64</f>
        <v xml:space="preserve"> </v>
      </c>
      <c r="E1504" s="37" t="str">
        <f t="shared" si="71"/>
        <v>PV30</v>
      </c>
      <c r="F1504" s="37" t="s">
        <v>327</v>
      </c>
      <c r="G1504" s="37" t="str">
        <f>'30'!$C$10</f>
        <v xml:space="preserve"> </v>
      </c>
      <c r="H1504" s="37">
        <f>VLOOKUP($C1504,'30'!$A$19:$O$300,2,FALSE)</f>
        <v>0</v>
      </c>
      <c r="I1504" s="47">
        <f>'30'!$C$11</f>
        <v>0</v>
      </c>
      <c r="J1504" s="37">
        <v>0</v>
      </c>
      <c r="K1504" s="37">
        <f>VLOOKUP($C1504,'30'!$A$19:$O$300,15,FALSE)</f>
        <v>0</v>
      </c>
      <c r="L1504" s="37">
        <f>VLOOKUP($C1504,'30'!$A$19:$O$300,14,FALSE)</f>
        <v>0</v>
      </c>
      <c r="M1504" s="37">
        <f>VLOOKUP($C1504,'30'!$A$19:$O$300,13,FALSE)</f>
        <v>0</v>
      </c>
      <c r="N1504" s="37">
        <f t="shared" si="72"/>
        <v>0</v>
      </c>
      <c r="O1504" s="37">
        <f>'30'!$L$64</f>
        <v>0</v>
      </c>
      <c r="P1504" s="37" t="str">
        <f>VLOOKUP($C1504,'30'!$A$19:$P$300,16,FALSE)</f>
        <v xml:space="preserve"> </v>
      </c>
      <c r="Q1504" s="37">
        <f>'30'!$K$64</f>
        <v>0</v>
      </c>
    </row>
    <row r="1505" spans="1:17" x14ac:dyDescent="0.25">
      <c r="A1505" s="44">
        <f t="shared" si="70"/>
        <v>30</v>
      </c>
      <c r="C1505" s="37" t="str">
        <f>'30'!$A$65</f>
        <v xml:space="preserve"> </v>
      </c>
      <c r="E1505" s="37" t="str">
        <f t="shared" si="71"/>
        <v>PV30</v>
      </c>
      <c r="F1505" s="37" t="s">
        <v>327</v>
      </c>
      <c r="G1505" s="37" t="str">
        <f>'30'!$C$10</f>
        <v xml:space="preserve"> </v>
      </c>
      <c r="H1505" s="37">
        <f>VLOOKUP($C1505,'30'!$A$19:$O$300,2,FALSE)</f>
        <v>0</v>
      </c>
      <c r="I1505" s="47">
        <f>'30'!$C$11</f>
        <v>0</v>
      </c>
      <c r="J1505" s="37">
        <v>0</v>
      </c>
      <c r="K1505" s="37">
        <f>VLOOKUP($C1505,'30'!$A$19:$O$300,15,FALSE)</f>
        <v>0</v>
      </c>
      <c r="L1505" s="37">
        <f>VLOOKUP($C1505,'30'!$A$19:$O$300,14,FALSE)</f>
        <v>0</v>
      </c>
      <c r="M1505" s="37">
        <f>VLOOKUP($C1505,'30'!$A$19:$O$300,13,FALSE)</f>
        <v>0</v>
      </c>
      <c r="N1505" s="37">
        <f t="shared" si="72"/>
        <v>0</v>
      </c>
      <c r="O1505" s="37">
        <f>'30'!$L$65</f>
        <v>0</v>
      </c>
      <c r="P1505" s="37" t="str">
        <f>VLOOKUP($C1505,'30'!$A$19:$P$300,16,FALSE)</f>
        <v xml:space="preserve"> </v>
      </c>
      <c r="Q1505" s="37">
        <f>'30'!$K$65</f>
        <v>0</v>
      </c>
    </row>
    <row r="1506" spans="1:17" x14ac:dyDescent="0.25">
      <c r="A1506" s="44">
        <f t="shared" si="70"/>
        <v>30</v>
      </c>
      <c r="C1506" s="37" t="str">
        <f>'30'!$A$66</f>
        <v xml:space="preserve"> </v>
      </c>
      <c r="E1506" s="37" t="str">
        <f t="shared" si="71"/>
        <v>PV30</v>
      </c>
      <c r="F1506" s="37" t="s">
        <v>327</v>
      </c>
      <c r="G1506" s="37" t="str">
        <f>'30'!$C$10</f>
        <v xml:space="preserve"> </v>
      </c>
      <c r="H1506" s="37">
        <f>VLOOKUP($C1506,'30'!$A$19:$O$300,2,FALSE)</f>
        <v>0</v>
      </c>
      <c r="I1506" s="47">
        <f>'30'!$C$11</f>
        <v>0</v>
      </c>
      <c r="J1506" s="37">
        <v>0</v>
      </c>
      <c r="K1506" s="37">
        <f>VLOOKUP($C1506,'30'!$A$19:$O$300,15,FALSE)</f>
        <v>0</v>
      </c>
      <c r="L1506" s="37">
        <f>VLOOKUP($C1506,'30'!$A$19:$O$300,14,FALSE)</f>
        <v>0</v>
      </c>
      <c r="M1506" s="37">
        <f>VLOOKUP($C1506,'30'!$A$19:$O$300,13,FALSE)</f>
        <v>0</v>
      </c>
      <c r="N1506" s="37">
        <f t="shared" si="72"/>
        <v>0</v>
      </c>
      <c r="O1506" s="37">
        <f>'30'!$L$66</f>
        <v>0</v>
      </c>
      <c r="P1506" s="37" t="str">
        <f>VLOOKUP($C1506,'30'!$A$19:$P$300,16,FALSE)</f>
        <v xml:space="preserve"> </v>
      </c>
      <c r="Q1506" s="37">
        <f>'30'!$K$66</f>
        <v>0</v>
      </c>
    </row>
    <row r="1507" spans="1:17" x14ac:dyDescent="0.25">
      <c r="A1507" s="44">
        <f t="shared" si="70"/>
        <v>30</v>
      </c>
      <c r="C1507" s="37" t="str">
        <f>'30'!$A$67</f>
        <v xml:space="preserve"> </v>
      </c>
      <c r="E1507" s="37" t="str">
        <f t="shared" si="71"/>
        <v>PV30</v>
      </c>
      <c r="F1507" s="37" t="s">
        <v>327</v>
      </c>
      <c r="G1507" s="37" t="str">
        <f>'30'!$C$10</f>
        <v xml:space="preserve"> </v>
      </c>
      <c r="H1507" s="37">
        <f>VLOOKUP($C1507,'30'!$A$19:$O$300,2,FALSE)</f>
        <v>0</v>
      </c>
      <c r="I1507" s="47">
        <f>'30'!$C$11</f>
        <v>0</v>
      </c>
      <c r="J1507" s="37">
        <v>0</v>
      </c>
      <c r="K1507" s="37">
        <f>VLOOKUP($C1507,'30'!$A$19:$O$300,15,FALSE)</f>
        <v>0</v>
      </c>
      <c r="L1507" s="37">
        <f>VLOOKUP($C1507,'30'!$A$19:$O$300,14,FALSE)</f>
        <v>0</v>
      </c>
      <c r="M1507" s="37">
        <f>VLOOKUP($C1507,'30'!$A$19:$O$300,13,FALSE)</f>
        <v>0</v>
      </c>
      <c r="N1507" s="37">
        <f t="shared" si="72"/>
        <v>0</v>
      </c>
      <c r="O1507" s="37">
        <f>'30'!$L$67</f>
        <v>0</v>
      </c>
      <c r="P1507" s="37" t="str">
        <f>VLOOKUP($C1507,'30'!$A$19:$P$300,16,FALSE)</f>
        <v xml:space="preserve"> </v>
      </c>
      <c r="Q1507" s="37">
        <f>'30'!$K$67</f>
        <v>0</v>
      </c>
    </row>
    <row r="1508" spans="1:17" x14ac:dyDescent="0.25">
      <c r="A1508" s="44">
        <f t="shared" si="70"/>
        <v>30</v>
      </c>
      <c r="C1508" s="37" t="str">
        <f>'30'!$A$68</f>
        <v xml:space="preserve"> </v>
      </c>
      <c r="E1508" s="37" t="str">
        <f t="shared" si="71"/>
        <v>PV30</v>
      </c>
      <c r="F1508" s="37" t="s">
        <v>327</v>
      </c>
      <c r="G1508" s="37" t="str">
        <f>'30'!$C$10</f>
        <v xml:space="preserve"> </v>
      </c>
      <c r="H1508" s="37">
        <f>VLOOKUP($C1508,'30'!$A$19:$O$300,2,FALSE)</f>
        <v>0</v>
      </c>
      <c r="I1508" s="47">
        <f>'30'!$C$11</f>
        <v>0</v>
      </c>
      <c r="J1508" s="37">
        <v>0</v>
      </c>
      <c r="K1508" s="37">
        <f>VLOOKUP($C1508,'30'!$A$19:$O$300,15,FALSE)</f>
        <v>0</v>
      </c>
      <c r="L1508" s="37">
        <f>VLOOKUP($C1508,'30'!$A$19:$O$300,14,FALSE)</f>
        <v>0</v>
      </c>
      <c r="M1508" s="37">
        <f>VLOOKUP($C1508,'30'!$A$19:$O$300,13,FALSE)</f>
        <v>0</v>
      </c>
      <c r="N1508" s="37">
        <f t="shared" si="72"/>
        <v>0</v>
      </c>
      <c r="O1508" s="37">
        <f>'30'!$L$68</f>
        <v>0</v>
      </c>
      <c r="P1508" s="37" t="str">
        <f>VLOOKUP($C1508,'30'!$A$19:$P$300,16,FALSE)</f>
        <v xml:space="preserve"> </v>
      </c>
      <c r="Q1508" s="37">
        <f>'30'!$K$68</f>
        <v>0</v>
      </c>
    </row>
  </sheetData>
  <autoFilter ref="A8:R1508"/>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'5'!N12+1</f>
        <v>6</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24" priority="4" operator="containsText" text="NEW">
      <formula>NOT(ISERROR(SEARCH("NEW",C10)))</formula>
    </cfRule>
  </conditionalFormatting>
  <conditionalFormatting sqref="G19:G261">
    <cfRule type="expression" dxfId="223" priority="5">
      <formula>IF($E19=0,0,(IF($G19=0,1,0)))</formula>
    </cfRule>
  </conditionalFormatting>
  <conditionalFormatting sqref="H19:H261">
    <cfRule type="containsText" dxfId="222" priority="7" operator="containsText" text="N">
      <formula>NOT(ISERROR(SEARCH("N",H19)))</formula>
    </cfRule>
  </conditionalFormatting>
  <conditionalFormatting sqref="K19:L261">
    <cfRule type="expression" dxfId="221" priority="2">
      <formula>IF($G19="multiple",1,FALSE)</formula>
    </cfRule>
  </conditionalFormatting>
  <conditionalFormatting sqref="P19:P261">
    <cfRule type="containsText" dxfId="220" priority="1" operator="containsText" text="Multiple">
      <formula>NOT(ISERROR(SEARCH("Multiple",P19)))</formula>
    </cfRule>
  </conditionalFormatting>
  <conditionalFormatting sqref="Q5:Q9">
    <cfRule type="containsText" dxfId="219" priority="11" operator="containsText" text="Missing">
      <formula>NOT(ISERROR(SEARCH("Missing",Q5)))</formula>
    </cfRule>
  </conditionalFormatting>
  <conditionalFormatting sqref="Q10">
    <cfRule type="containsText" dxfId="218" priority="3" operator="containsText" text="Old">
      <formula>NOT(ISERROR(SEARCH("Old",Q10)))</formula>
    </cfRule>
  </conditionalFormatting>
  <conditionalFormatting sqref="Q13">
    <cfRule type="containsText" dxfId="217" priority="10" operator="containsText" text="Is this missing?">
      <formula>NOT(ISERROR(SEARCH("Is this missing?",Q13)))</formula>
    </cfRule>
  </conditionalFormatting>
  <conditionalFormatting sqref="Q15">
    <cfRule type="containsText" dxfId="216"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'6'!N12+1</f>
        <v>7</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15" priority="4" operator="containsText" text="NEW">
      <formula>NOT(ISERROR(SEARCH("NEW",C10)))</formula>
    </cfRule>
  </conditionalFormatting>
  <conditionalFormatting sqref="G19:G261">
    <cfRule type="expression" dxfId="214" priority="5">
      <formula>IF($E19=0,0,(IF($G19=0,1,0)))</formula>
    </cfRule>
  </conditionalFormatting>
  <conditionalFormatting sqref="H19:H261">
    <cfRule type="containsText" dxfId="213" priority="7" operator="containsText" text="N">
      <formula>NOT(ISERROR(SEARCH("N",H19)))</formula>
    </cfRule>
  </conditionalFormatting>
  <conditionalFormatting sqref="K19:L261">
    <cfRule type="expression" dxfId="212" priority="2">
      <formula>IF($G19="multiple",1,FALSE)</formula>
    </cfRule>
  </conditionalFormatting>
  <conditionalFormatting sqref="P19:P261">
    <cfRule type="containsText" dxfId="211" priority="1" operator="containsText" text="Multiple">
      <formula>NOT(ISERROR(SEARCH("Multiple",P19)))</formula>
    </cfRule>
  </conditionalFormatting>
  <conditionalFormatting sqref="Q5:Q9">
    <cfRule type="containsText" dxfId="210" priority="11" operator="containsText" text="Missing">
      <formula>NOT(ISERROR(SEARCH("Missing",Q5)))</formula>
    </cfRule>
  </conditionalFormatting>
  <conditionalFormatting sqref="Q10">
    <cfRule type="containsText" dxfId="209" priority="3" operator="containsText" text="Old">
      <formula>NOT(ISERROR(SEARCH("Old",Q10)))</formula>
    </cfRule>
  </conditionalFormatting>
  <conditionalFormatting sqref="Q13">
    <cfRule type="containsText" dxfId="208" priority="10" operator="containsText" text="Is this missing?">
      <formula>NOT(ISERROR(SEARCH("Is this missing?",Q13)))</formula>
    </cfRule>
  </conditionalFormatting>
  <conditionalFormatting sqref="Q15">
    <cfRule type="containsText" dxfId="207"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'7'!N12+1</f>
        <v>8</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06" priority="4" operator="containsText" text="NEW">
      <formula>NOT(ISERROR(SEARCH("NEW",C10)))</formula>
    </cfRule>
  </conditionalFormatting>
  <conditionalFormatting sqref="G19:G261">
    <cfRule type="expression" dxfId="205" priority="5">
      <formula>IF($E19=0,0,(IF($G19=0,1,0)))</formula>
    </cfRule>
  </conditionalFormatting>
  <conditionalFormatting sqref="H19:H261">
    <cfRule type="containsText" dxfId="204" priority="7" operator="containsText" text="N">
      <formula>NOT(ISERROR(SEARCH("N",H19)))</formula>
    </cfRule>
  </conditionalFormatting>
  <conditionalFormatting sqref="K19:L261">
    <cfRule type="expression" dxfId="203" priority="2">
      <formula>IF($G19="multiple",1,FALSE)</formula>
    </cfRule>
  </conditionalFormatting>
  <conditionalFormatting sqref="P19:P261">
    <cfRule type="containsText" dxfId="202" priority="1" operator="containsText" text="Multiple">
      <formula>NOT(ISERROR(SEARCH("Multiple",P19)))</formula>
    </cfRule>
  </conditionalFormatting>
  <conditionalFormatting sqref="Q5:Q9">
    <cfRule type="containsText" dxfId="201" priority="11" operator="containsText" text="Missing">
      <formula>NOT(ISERROR(SEARCH("Missing",Q5)))</formula>
    </cfRule>
  </conditionalFormatting>
  <conditionalFormatting sqref="Q10">
    <cfRule type="containsText" dxfId="200" priority="3" operator="containsText" text="Old">
      <formula>NOT(ISERROR(SEARCH("Old",Q10)))</formula>
    </cfRule>
  </conditionalFormatting>
  <conditionalFormatting sqref="Q13">
    <cfRule type="containsText" dxfId="199" priority="10" operator="containsText" text="Is this missing?">
      <formula>NOT(ISERROR(SEARCH("Is this missing?",Q13)))</formula>
    </cfRule>
  </conditionalFormatting>
  <conditionalFormatting sqref="Q15">
    <cfRule type="containsText" dxfId="198"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'8'!N12+1</f>
        <v>9</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97" priority="4" operator="containsText" text="NEW">
      <formula>NOT(ISERROR(SEARCH("NEW",C10)))</formula>
    </cfRule>
  </conditionalFormatting>
  <conditionalFormatting sqref="G19:G261">
    <cfRule type="expression" dxfId="196" priority="5">
      <formula>IF($E19=0,0,(IF($G19=0,1,0)))</formula>
    </cfRule>
  </conditionalFormatting>
  <conditionalFormatting sqref="H19:H261">
    <cfRule type="containsText" dxfId="195" priority="7" operator="containsText" text="N">
      <formula>NOT(ISERROR(SEARCH("N",H19)))</formula>
    </cfRule>
  </conditionalFormatting>
  <conditionalFormatting sqref="K19:L261">
    <cfRule type="expression" dxfId="194" priority="2">
      <formula>IF($G19="multiple",1,FALSE)</formula>
    </cfRule>
  </conditionalFormatting>
  <conditionalFormatting sqref="P19:P261">
    <cfRule type="containsText" dxfId="193" priority="1" operator="containsText" text="Multiple">
      <formula>NOT(ISERROR(SEARCH("Multiple",P19)))</formula>
    </cfRule>
  </conditionalFormatting>
  <conditionalFormatting sqref="Q5:Q9">
    <cfRule type="containsText" dxfId="192" priority="11" operator="containsText" text="Missing">
      <formula>NOT(ISERROR(SEARCH("Missing",Q5)))</formula>
    </cfRule>
  </conditionalFormatting>
  <conditionalFormatting sqref="Q10">
    <cfRule type="containsText" dxfId="191" priority="3" operator="containsText" text="Old">
      <formula>NOT(ISERROR(SEARCH("Old",Q10)))</formula>
    </cfRule>
  </conditionalFormatting>
  <conditionalFormatting sqref="Q13">
    <cfRule type="containsText" dxfId="190" priority="10" operator="containsText" text="Is this missing?">
      <formula>NOT(ISERROR(SEARCH("Is this missing?",Q13)))</formula>
    </cfRule>
  </conditionalFormatting>
  <conditionalFormatting sqref="Q15">
    <cfRule type="containsText" dxfId="189"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'9'!N12+1</f>
        <v>10</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88" priority="4" operator="containsText" text="NEW">
      <formula>NOT(ISERROR(SEARCH("NEW",C10)))</formula>
    </cfRule>
  </conditionalFormatting>
  <conditionalFormatting sqref="G19:G261">
    <cfRule type="expression" dxfId="187" priority="5">
      <formula>IF($E19=0,0,(IF($G19=0,1,0)))</formula>
    </cfRule>
  </conditionalFormatting>
  <conditionalFormatting sqref="H19:H261">
    <cfRule type="containsText" dxfId="186" priority="7" operator="containsText" text="N">
      <formula>NOT(ISERROR(SEARCH("N",H19)))</formula>
    </cfRule>
  </conditionalFormatting>
  <conditionalFormatting sqref="K19:L261">
    <cfRule type="expression" dxfId="185" priority="2">
      <formula>IF($G19="multiple",1,FALSE)</formula>
    </cfRule>
  </conditionalFormatting>
  <conditionalFormatting sqref="P19:P261">
    <cfRule type="containsText" dxfId="184" priority="1" operator="containsText" text="Multiple">
      <formula>NOT(ISERROR(SEARCH("Multiple",P19)))</formula>
    </cfRule>
  </conditionalFormatting>
  <conditionalFormatting sqref="Q5:Q9">
    <cfRule type="containsText" dxfId="183" priority="11" operator="containsText" text="Missing">
      <formula>NOT(ISERROR(SEARCH("Missing",Q5)))</formula>
    </cfRule>
  </conditionalFormatting>
  <conditionalFormatting sqref="Q10">
    <cfRule type="containsText" dxfId="182" priority="3" operator="containsText" text="Old">
      <formula>NOT(ISERROR(SEARCH("Old",Q10)))</formula>
    </cfRule>
  </conditionalFormatting>
  <conditionalFormatting sqref="Q13">
    <cfRule type="containsText" dxfId="181" priority="10" operator="containsText" text="Is this missing?">
      <formula>NOT(ISERROR(SEARCH("Is this missing?",Q13)))</formula>
    </cfRule>
  </conditionalFormatting>
  <conditionalFormatting sqref="Q15">
    <cfRule type="containsText" dxfId="180"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'10'!N12+1</f>
        <v>11</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79" priority="4" operator="containsText" text="NEW">
      <formula>NOT(ISERROR(SEARCH("NEW",C10)))</formula>
    </cfRule>
  </conditionalFormatting>
  <conditionalFormatting sqref="G19:G261">
    <cfRule type="expression" dxfId="178" priority="5">
      <formula>IF($E19=0,0,(IF($G19=0,1,0)))</formula>
    </cfRule>
  </conditionalFormatting>
  <conditionalFormatting sqref="H19:H261">
    <cfRule type="containsText" dxfId="177" priority="7" operator="containsText" text="N">
      <formula>NOT(ISERROR(SEARCH("N",H19)))</formula>
    </cfRule>
  </conditionalFormatting>
  <conditionalFormatting sqref="K19:L261">
    <cfRule type="expression" dxfId="176" priority="2">
      <formula>IF($G19="multiple",1,FALSE)</formula>
    </cfRule>
  </conditionalFormatting>
  <conditionalFormatting sqref="P19:P261">
    <cfRule type="containsText" dxfId="175" priority="1" operator="containsText" text="Multiple">
      <formula>NOT(ISERROR(SEARCH("Multiple",P19)))</formula>
    </cfRule>
  </conditionalFormatting>
  <conditionalFormatting sqref="Q5:Q9">
    <cfRule type="containsText" dxfId="174" priority="11" operator="containsText" text="Missing">
      <formula>NOT(ISERROR(SEARCH("Missing",Q5)))</formula>
    </cfRule>
  </conditionalFormatting>
  <conditionalFormatting sqref="Q10">
    <cfRule type="containsText" dxfId="173" priority="3" operator="containsText" text="Old">
      <formula>NOT(ISERROR(SEARCH("Old",Q10)))</formula>
    </cfRule>
  </conditionalFormatting>
  <conditionalFormatting sqref="Q13">
    <cfRule type="containsText" dxfId="172" priority="10" operator="containsText" text="Is this missing?">
      <formula>NOT(ISERROR(SEARCH("Is this missing?",Q13)))</formula>
    </cfRule>
  </conditionalFormatting>
  <conditionalFormatting sqref="Q15">
    <cfRule type="containsText" dxfId="171"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'11'!N12+1</f>
        <v>12</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70" priority="4" operator="containsText" text="NEW">
      <formula>NOT(ISERROR(SEARCH("NEW",C10)))</formula>
    </cfRule>
  </conditionalFormatting>
  <conditionalFormatting sqref="G19:G261">
    <cfRule type="expression" dxfId="169" priority="5">
      <formula>IF($E19=0,0,(IF($G19=0,1,0)))</formula>
    </cfRule>
  </conditionalFormatting>
  <conditionalFormatting sqref="H19:H261">
    <cfRule type="containsText" dxfId="168" priority="7" operator="containsText" text="N">
      <formula>NOT(ISERROR(SEARCH("N",H19)))</formula>
    </cfRule>
  </conditionalFormatting>
  <conditionalFormatting sqref="K19:L261">
    <cfRule type="expression" dxfId="167" priority="2">
      <formula>IF($G19="multiple",1,FALSE)</formula>
    </cfRule>
  </conditionalFormatting>
  <conditionalFormatting sqref="P19:P261">
    <cfRule type="containsText" dxfId="166" priority="1" operator="containsText" text="Multiple">
      <formula>NOT(ISERROR(SEARCH("Multiple",P19)))</formula>
    </cfRule>
  </conditionalFormatting>
  <conditionalFormatting sqref="Q5:Q9">
    <cfRule type="containsText" dxfId="165" priority="11" operator="containsText" text="Missing">
      <formula>NOT(ISERROR(SEARCH("Missing",Q5)))</formula>
    </cfRule>
  </conditionalFormatting>
  <conditionalFormatting sqref="Q10">
    <cfRule type="containsText" dxfId="164" priority="3" operator="containsText" text="Old">
      <formula>NOT(ISERROR(SEARCH("Old",Q10)))</formula>
    </cfRule>
  </conditionalFormatting>
  <conditionalFormatting sqref="Q13">
    <cfRule type="containsText" dxfId="163" priority="10" operator="containsText" text="Is this missing?">
      <formula>NOT(ISERROR(SEARCH("Is this missing?",Q13)))</formula>
    </cfRule>
  </conditionalFormatting>
  <conditionalFormatting sqref="Q15">
    <cfRule type="containsText" dxfId="162"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'12'!N12+1</f>
        <v>13</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61" priority="4" operator="containsText" text="NEW">
      <formula>NOT(ISERROR(SEARCH("NEW",C10)))</formula>
    </cfRule>
  </conditionalFormatting>
  <conditionalFormatting sqref="G19:G261">
    <cfRule type="expression" dxfId="160" priority="5">
      <formula>IF($E19=0,0,(IF($G19=0,1,0)))</formula>
    </cfRule>
  </conditionalFormatting>
  <conditionalFormatting sqref="H19:H261">
    <cfRule type="containsText" dxfId="159" priority="7" operator="containsText" text="N">
      <formula>NOT(ISERROR(SEARCH("N",H19)))</formula>
    </cfRule>
  </conditionalFormatting>
  <conditionalFormatting sqref="K19:L261">
    <cfRule type="expression" dxfId="158" priority="2">
      <formula>IF($G19="multiple",1,FALSE)</formula>
    </cfRule>
  </conditionalFormatting>
  <conditionalFormatting sqref="P19:P261">
    <cfRule type="containsText" dxfId="157" priority="1" operator="containsText" text="Multiple">
      <formula>NOT(ISERROR(SEARCH("Multiple",P19)))</formula>
    </cfRule>
  </conditionalFormatting>
  <conditionalFormatting sqref="Q5:Q9">
    <cfRule type="containsText" dxfId="156" priority="11" operator="containsText" text="Missing">
      <formula>NOT(ISERROR(SEARCH("Missing",Q5)))</formula>
    </cfRule>
  </conditionalFormatting>
  <conditionalFormatting sqref="Q10">
    <cfRule type="containsText" dxfId="155" priority="3" operator="containsText" text="Old">
      <formula>NOT(ISERROR(SEARCH("Old",Q10)))</formula>
    </cfRule>
  </conditionalFormatting>
  <conditionalFormatting sqref="Q13">
    <cfRule type="containsText" dxfId="154" priority="10" operator="containsText" text="Is this missing?">
      <formula>NOT(ISERROR(SEARCH("Is this missing?",Q13)))</formula>
    </cfRule>
  </conditionalFormatting>
  <conditionalFormatting sqref="Q15">
    <cfRule type="containsText" dxfId="153"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'13'!N12+1</f>
        <v>14</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52" priority="4" operator="containsText" text="NEW">
      <formula>NOT(ISERROR(SEARCH("NEW",C10)))</formula>
    </cfRule>
  </conditionalFormatting>
  <conditionalFormatting sqref="G19:G261">
    <cfRule type="expression" dxfId="151" priority="5">
      <formula>IF($E19=0,0,(IF($G19=0,1,0)))</formula>
    </cfRule>
  </conditionalFormatting>
  <conditionalFormatting sqref="H19:H261">
    <cfRule type="containsText" dxfId="150" priority="7" operator="containsText" text="N">
      <formula>NOT(ISERROR(SEARCH("N",H19)))</formula>
    </cfRule>
  </conditionalFormatting>
  <conditionalFormatting sqref="K19:L261">
    <cfRule type="expression" dxfId="149" priority="2">
      <formula>IF($G19="multiple",1,FALSE)</formula>
    </cfRule>
  </conditionalFormatting>
  <conditionalFormatting sqref="P19:P261">
    <cfRule type="containsText" dxfId="148" priority="1" operator="containsText" text="Multiple">
      <formula>NOT(ISERROR(SEARCH("Multiple",P19)))</formula>
    </cfRule>
  </conditionalFormatting>
  <conditionalFormatting sqref="Q5:Q9">
    <cfRule type="containsText" dxfId="147" priority="11" operator="containsText" text="Missing">
      <formula>NOT(ISERROR(SEARCH("Missing",Q5)))</formula>
    </cfRule>
  </conditionalFormatting>
  <conditionalFormatting sqref="Q10">
    <cfRule type="containsText" dxfId="146" priority="3" operator="containsText" text="Old">
      <formula>NOT(ISERROR(SEARCH("Old",Q10)))</formula>
    </cfRule>
  </conditionalFormatting>
  <conditionalFormatting sqref="Q13">
    <cfRule type="containsText" dxfId="145" priority="10" operator="containsText" text="Is this missing?">
      <formula>NOT(ISERROR(SEARCH("Is this missing?",Q13)))</formula>
    </cfRule>
  </conditionalFormatting>
  <conditionalFormatting sqref="Q15">
    <cfRule type="containsText" dxfId="144"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'14'!N12+1</f>
        <v>15</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43" priority="4" operator="containsText" text="NEW">
      <formula>NOT(ISERROR(SEARCH("NEW",C10)))</formula>
    </cfRule>
  </conditionalFormatting>
  <conditionalFormatting sqref="G19:G261">
    <cfRule type="expression" dxfId="142" priority="5">
      <formula>IF($E19=0,0,(IF($G19=0,1,0)))</formula>
    </cfRule>
  </conditionalFormatting>
  <conditionalFormatting sqref="H19:H261">
    <cfRule type="containsText" dxfId="141" priority="7" operator="containsText" text="N">
      <formula>NOT(ISERROR(SEARCH("N",H19)))</formula>
    </cfRule>
  </conditionalFormatting>
  <conditionalFormatting sqref="K19:L261">
    <cfRule type="expression" dxfId="140" priority="2">
      <formula>IF($G19="multiple",1,FALSE)</formula>
    </cfRule>
  </conditionalFormatting>
  <conditionalFormatting sqref="P19:P261">
    <cfRule type="containsText" dxfId="139" priority="1" operator="containsText" text="Multiple">
      <formula>NOT(ISERROR(SEARCH("Multiple",P19)))</formula>
    </cfRule>
  </conditionalFormatting>
  <conditionalFormatting sqref="Q5:Q9">
    <cfRule type="containsText" dxfId="138" priority="11" operator="containsText" text="Missing">
      <formula>NOT(ISERROR(SEARCH("Missing",Q5)))</formula>
    </cfRule>
  </conditionalFormatting>
  <conditionalFormatting sqref="Q10">
    <cfRule type="containsText" dxfId="137" priority="3" operator="containsText" text="Old">
      <formula>NOT(ISERROR(SEARCH("Old",Q10)))</formula>
    </cfRule>
  </conditionalFormatting>
  <conditionalFormatting sqref="Q13">
    <cfRule type="containsText" dxfId="136" priority="10" operator="containsText" text="Is this missing?">
      <formula>NOT(ISERROR(SEARCH("Is this missing?",Q13)))</formula>
    </cfRule>
  </conditionalFormatting>
  <conditionalFormatting sqref="Q15">
    <cfRule type="containsText" dxfId="135"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34"/>
  <sheetViews>
    <sheetView workbookViewId="0">
      <selection activeCell="B2" sqref="B2:E31"/>
    </sheetView>
  </sheetViews>
  <sheetFormatPr defaultColWidth="9.140625" defaultRowHeight="15" x14ac:dyDescent="0.25"/>
  <cols>
    <col min="1" max="1" width="9.140625" style="1"/>
    <col min="2" max="2" width="9.28515625" style="1" bestFit="1" customWidth="1"/>
    <col min="3" max="3" width="15.7109375" style="1" bestFit="1" customWidth="1"/>
    <col min="4" max="4" width="17.5703125" style="1" bestFit="1" customWidth="1"/>
    <col min="5" max="5" width="14.7109375" style="1" bestFit="1" customWidth="1"/>
    <col min="6" max="6" width="7.42578125" style="1" bestFit="1" customWidth="1"/>
    <col min="7" max="16384" width="9.140625" style="1"/>
  </cols>
  <sheetData>
    <row r="1" spans="1:6" x14ac:dyDescent="0.25">
      <c r="B1" s="48" t="s">
        <v>20</v>
      </c>
      <c r="C1" s="49" t="s">
        <v>21</v>
      </c>
      <c r="D1" s="48" t="s">
        <v>17</v>
      </c>
      <c r="E1" s="48" t="s">
        <v>332</v>
      </c>
      <c r="F1" s="48" t="s">
        <v>333</v>
      </c>
    </row>
    <row r="2" spans="1:6" x14ac:dyDescent="0.25">
      <c r="A2" s="37">
        <f>'1'!$N$12</f>
        <v>1</v>
      </c>
      <c r="B2" s="37">
        <f>'1'!$I$8</f>
        <v>0</v>
      </c>
      <c r="C2" s="37">
        <f>'1'!$I$9</f>
        <v>0</v>
      </c>
      <c r="D2" s="37">
        <f>'1'!$C$8</f>
        <v>0</v>
      </c>
      <c r="E2" s="37">
        <f>'1'!$E$15</f>
        <v>0</v>
      </c>
      <c r="F2" s="1" t="s">
        <v>333</v>
      </c>
    </row>
    <row r="3" spans="1:6" x14ac:dyDescent="0.25">
      <c r="A3" s="37">
        <f>'2'!$N$12</f>
        <v>2</v>
      </c>
      <c r="B3" s="37">
        <f>'2'!$I$8</f>
        <v>0</v>
      </c>
      <c r="C3" s="37">
        <f>'2'!$I$9</f>
        <v>0</v>
      </c>
      <c r="D3" s="37">
        <f>'2'!$C$8</f>
        <v>0</v>
      </c>
      <c r="E3" s="37">
        <f>'2'!$E$15</f>
        <v>0</v>
      </c>
      <c r="F3" s="1" t="s">
        <v>333</v>
      </c>
    </row>
    <row r="4" spans="1:6" x14ac:dyDescent="0.25">
      <c r="A4" s="37">
        <f>'3'!$N$12</f>
        <v>3</v>
      </c>
      <c r="B4" s="37">
        <f>'3'!$I$8</f>
        <v>0</v>
      </c>
      <c r="C4" s="37">
        <f>'3'!$I$9</f>
        <v>0</v>
      </c>
      <c r="D4" s="37">
        <f>'3'!$C$8</f>
        <v>0</v>
      </c>
      <c r="E4" s="37">
        <f>'3'!$E$15</f>
        <v>0</v>
      </c>
      <c r="F4" s="1" t="s">
        <v>333</v>
      </c>
    </row>
    <row r="5" spans="1:6" x14ac:dyDescent="0.25">
      <c r="A5" s="37">
        <f>'4'!$N$12</f>
        <v>4</v>
      </c>
      <c r="B5" s="37">
        <f>'4'!$I$8</f>
        <v>0</v>
      </c>
      <c r="C5" s="37">
        <f>'4'!$I$9</f>
        <v>0</v>
      </c>
      <c r="D5" s="37">
        <f>'4'!$C$8</f>
        <v>0</v>
      </c>
      <c r="E5" s="37">
        <f>'4'!$E$15</f>
        <v>0</v>
      </c>
      <c r="F5" s="1" t="s">
        <v>333</v>
      </c>
    </row>
    <row r="6" spans="1:6" x14ac:dyDescent="0.25">
      <c r="A6" s="37">
        <f>'5'!$N$12</f>
        <v>5</v>
      </c>
      <c r="B6" s="37">
        <f>'5'!$I$8</f>
        <v>0</v>
      </c>
      <c r="C6" s="37">
        <f>'5'!$I$9</f>
        <v>0</v>
      </c>
      <c r="D6" s="37">
        <f>'5'!$C$8</f>
        <v>0</v>
      </c>
      <c r="E6" s="37">
        <f>'5'!$E$15</f>
        <v>0</v>
      </c>
      <c r="F6" s="1" t="s">
        <v>333</v>
      </c>
    </row>
    <row r="7" spans="1:6" x14ac:dyDescent="0.25">
      <c r="A7" s="37">
        <f>'6'!$N$12</f>
        <v>6</v>
      </c>
      <c r="B7" s="37">
        <f>'6'!$I$8</f>
        <v>0</v>
      </c>
      <c r="C7" s="37">
        <f>'6'!$I$9</f>
        <v>0</v>
      </c>
      <c r="D7" s="37">
        <f>'6'!$C$8</f>
        <v>0</v>
      </c>
      <c r="E7" s="37">
        <f>'6'!$E$15</f>
        <v>0</v>
      </c>
      <c r="F7" s="1" t="s">
        <v>333</v>
      </c>
    </row>
    <row r="8" spans="1:6" x14ac:dyDescent="0.25">
      <c r="A8" s="37">
        <f>'7'!$N$12</f>
        <v>7</v>
      </c>
      <c r="B8" s="37">
        <f>'7'!$I$8</f>
        <v>0</v>
      </c>
      <c r="C8" s="37">
        <f>'7'!$I$9</f>
        <v>0</v>
      </c>
      <c r="D8" s="37">
        <f>'7'!$C$8</f>
        <v>0</v>
      </c>
      <c r="E8" s="37">
        <f>'7'!$E$15</f>
        <v>0</v>
      </c>
      <c r="F8" s="1" t="s">
        <v>333</v>
      </c>
    </row>
    <row r="9" spans="1:6" x14ac:dyDescent="0.25">
      <c r="A9" s="37">
        <f>'8'!$N$12</f>
        <v>8</v>
      </c>
      <c r="B9" s="37">
        <f>'8'!$I$8</f>
        <v>0</v>
      </c>
      <c r="C9" s="37">
        <f>'8'!$I$9</f>
        <v>0</v>
      </c>
      <c r="D9" s="37">
        <f>'8'!$C$8</f>
        <v>0</v>
      </c>
      <c r="E9" s="37">
        <f>'8'!$E$15</f>
        <v>0</v>
      </c>
      <c r="F9" s="1" t="s">
        <v>333</v>
      </c>
    </row>
    <row r="10" spans="1:6" x14ac:dyDescent="0.25">
      <c r="A10" s="37">
        <f>'9'!$N$12</f>
        <v>9</v>
      </c>
      <c r="B10" s="37">
        <f>'9'!$I$8</f>
        <v>0</v>
      </c>
      <c r="C10" s="37">
        <f>'9'!$I$9</f>
        <v>0</v>
      </c>
      <c r="D10" s="37">
        <f>'9'!$C$8</f>
        <v>0</v>
      </c>
      <c r="E10" s="37">
        <f>'9'!$E$15</f>
        <v>0</v>
      </c>
      <c r="F10" s="1" t="s">
        <v>333</v>
      </c>
    </row>
    <row r="11" spans="1:6" x14ac:dyDescent="0.25">
      <c r="A11" s="37">
        <f>'10'!$N$12</f>
        <v>10</v>
      </c>
      <c r="B11" s="37">
        <f>'10'!$I$8</f>
        <v>0</v>
      </c>
      <c r="C11" s="37">
        <f>'10'!$I$9</f>
        <v>0</v>
      </c>
      <c r="D11" s="37">
        <f>'10'!$C$8</f>
        <v>0</v>
      </c>
      <c r="E11" s="37">
        <f>'10'!$E$15</f>
        <v>0</v>
      </c>
      <c r="F11" s="1" t="s">
        <v>333</v>
      </c>
    </row>
    <row r="12" spans="1:6" x14ac:dyDescent="0.25">
      <c r="A12" s="37">
        <f>'11'!$N$12</f>
        <v>11</v>
      </c>
      <c r="B12" s="37">
        <f>'11'!$I$8</f>
        <v>0</v>
      </c>
      <c r="C12" s="37">
        <f>'11'!$I$9</f>
        <v>0</v>
      </c>
      <c r="D12" s="37">
        <f>'11'!$C$8</f>
        <v>0</v>
      </c>
      <c r="E12" s="37">
        <f>'11'!$E$15</f>
        <v>0</v>
      </c>
      <c r="F12" s="1" t="s">
        <v>333</v>
      </c>
    </row>
    <row r="13" spans="1:6" x14ac:dyDescent="0.25">
      <c r="A13" s="37">
        <f>'12'!$N$12</f>
        <v>12</v>
      </c>
      <c r="B13" s="37">
        <f>'12'!$I$8</f>
        <v>0</v>
      </c>
      <c r="C13" s="37">
        <f>'12'!$I$9</f>
        <v>0</v>
      </c>
      <c r="D13" s="37">
        <f>'12'!$C$8</f>
        <v>0</v>
      </c>
      <c r="E13" s="37">
        <f>'12'!$E$15</f>
        <v>0</v>
      </c>
      <c r="F13" s="1" t="s">
        <v>333</v>
      </c>
    </row>
    <row r="14" spans="1:6" x14ac:dyDescent="0.25">
      <c r="A14" s="37">
        <f>'13'!$N$12</f>
        <v>13</v>
      </c>
      <c r="B14" s="37">
        <f>'13'!$I$8</f>
        <v>0</v>
      </c>
      <c r="C14" s="37">
        <f>'13'!$I$9</f>
        <v>0</v>
      </c>
      <c r="D14" s="37">
        <f>'13'!$C$8</f>
        <v>0</v>
      </c>
      <c r="E14" s="37">
        <f>'13'!$E$15</f>
        <v>0</v>
      </c>
      <c r="F14" s="1" t="s">
        <v>333</v>
      </c>
    </row>
    <row r="15" spans="1:6" x14ac:dyDescent="0.25">
      <c r="A15" s="37">
        <f>'14'!$N$12</f>
        <v>14</v>
      </c>
      <c r="B15" s="37">
        <f>'14'!$I$8</f>
        <v>0</v>
      </c>
      <c r="C15" s="37">
        <f>'14'!$I$9</f>
        <v>0</v>
      </c>
      <c r="D15" s="37">
        <f>'14'!$C$8</f>
        <v>0</v>
      </c>
      <c r="E15" s="37">
        <f>'14'!$E$15</f>
        <v>0</v>
      </c>
      <c r="F15" s="1" t="s">
        <v>333</v>
      </c>
    </row>
    <row r="16" spans="1:6" x14ac:dyDescent="0.25">
      <c r="A16" s="37">
        <f>'15'!$N$12</f>
        <v>15</v>
      </c>
      <c r="B16" s="37">
        <f>'15'!$I$8</f>
        <v>0</v>
      </c>
      <c r="C16" s="37">
        <f>'15'!$I$9</f>
        <v>0</v>
      </c>
      <c r="D16" s="37">
        <f>'15'!$C$8</f>
        <v>0</v>
      </c>
      <c r="E16" s="37">
        <f>'15'!$E$15</f>
        <v>0</v>
      </c>
      <c r="F16" s="1" t="s">
        <v>333</v>
      </c>
    </row>
    <row r="17" spans="1:6" x14ac:dyDescent="0.25">
      <c r="A17" s="37">
        <f>'16'!$N$12</f>
        <v>16</v>
      </c>
      <c r="B17" s="37">
        <f>'16'!$I$8</f>
        <v>0</v>
      </c>
      <c r="C17" s="37">
        <f>'16'!$I$9</f>
        <v>0</v>
      </c>
      <c r="D17" s="37">
        <f>'16'!$C$8</f>
        <v>0</v>
      </c>
      <c r="E17" s="37">
        <f>'16'!$E$15</f>
        <v>0</v>
      </c>
      <c r="F17" s="1" t="s">
        <v>333</v>
      </c>
    </row>
    <row r="18" spans="1:6" x14ac:dyDescent="0.25">
      <c r="A18" s="37">
        <f>'17'!$N$12</f>
        <v>17</v>
      </c>
      <c r="B18" s="37">
        <f>'17'!$I$8</f>
        <v>0</v>
      </c>
      <c r="C18" s="37">
        <f>'17'!$I$9</f>
        <v>0</v>
      </c>
      <c r="D18" s="37">
        <f>'17'!$C$8</f>
        <v>0</v>
      </c>
      <c r="E18" s="37">
        <f>'17'!$E$15</f>
        <v>0</v>
      </c>
      <c r="F18" s="1" t="s">
        <v>333</v>
      </c>
    </row>
    <row r="19" spans="1:6" x14ac:dyDescent="0.25">
      <c r="A19" s="37">
        <f>'18'!$N$12</f>
        <v>18</v>
      </c>
      <c r="B19" s="37">
        <f>'18'!$I$8</f>
        <v>0</v>
      </c>
      <c r="C19" s="37">
        <f>'18'!$I$9</f>
        <v>0</v>
      </c>
      <c r="D19" s="37">
        <f>'18'!$C$8</f>
        <v>0</v>
      </c>
      <c r="E19" s="37">
        <f>'18'!$E$15</f>
        <v>0</v>
      </c>
      <c r="F19" s="1" t="s">
        <v>333</v>
      </c>
    </row>
    <row r="20" spans="1:6" x14ac:dyDescent="0.25">
      <c r="A20" s="37">
        <f>'19'!$N$12</f>
        <v>19</v>
      </c>
      <c r="B20" s="37">
        <f>'19'!$I$8</f>
        <v>0</v>
      </c>
      <c r="C20" s="37">
        <f>'19'!$I$9</f>
        <v>0</v>
      </c>
      <c r="D20" s="37">
        <f>'19'!$C$8</f>
        <v>0</v>
      </c>
      <c r="E20" s="37">
        <f>'19'!$E$15</f>
        <v>0</v>
      </c>
      <c r="F20" s="1" t="s">
        <v>333</v>
      </c>
    </row>
    <row r="21" spans="1:6" x14ac:dyDescent="0.25">
      <c r="A21" s="37">
        <f>'20'!$N$12</f>
        <v>20</v>
      </c>
      <c r="B21" s="37">
        <f>'20'!$I$8</f>
        <v>0</v>
      </c>
      <c r="C21" s="37">
        <f>'20'!$I$9</f>
        <v>0</v>
      </c>
      <c r="D21" s="37">
        <f>'20'!$C$8</f>
        <v>0</v>
      </c>
      <c r="E21" s="37">
        <f>'20'!$E$15</f>
        <v>0</v>
      </c>
      <c r="F21" s="1" t="s">
        <v>333</v>
      </c>
    </row>
    <row r="22" spans="1:6" x14ac:dyDescent="0.25">
      <c r="A22" s="37">
        <f>'21'!$N$12</f>
        <v>21</v>
      </c>
      <c r="B22" s="37">
        <f>'21'!$I$8</f>
        <v>0</v>
      </c>
      <c r="C22" s="37">
        <f>'21'!$I$9</f>
        <v>0</v>
      </c>
      <c r="D22" s="37">
        <f>'21'!$C$8</f>
        <v>0</v>
      </c>
      <c r="E22" s="37">
        <f>'21'!$E$15</f>
        <v>0</v>
      </c>
      <c r="F22" s="1" t="s">
        <v>333</v>
      </c>
    </row>
    <row r="23" spans="1:6" x14ac:dyDescent="0.25">
      <c r="A23" s="37">
        <f>'22'!$N$12</f>
        <v>22</v>
      </c>
      <c r="B23" s="37">
        <f>'22'!$I$8</f>
        <v>0</v>
      </c>
      <c r="C23" s="37">
        <f>'22'!$I$9</f>
        <v>0</v>
      </c>
      <c r="D23" s="37">
        <f>'22'!$C$8</f>
        <v>0</v>
      </c>
      <c r="E23" s="37">
        <f>'22'!$E$15</f>
        <v>0</v>
      </c>
      <c r="F23" s="1" t="s">
        <v>333</v>
      </c>
    </row>
    <row r="24" spans="1:6" x14ac:dyDescent="0.25">
      <c r="A24" s="37">
        <f>'23'!$N$12</f>
        <v>23</v>
      </c>
      <c r="B24" s="37">
        <f>'23'!$I$8</f>
        <v>0</v>
      </c>
      <c r="C24" s="37">
        <f>'23'!$I$9</f>
        <v>0</v>
      </c>
      <c r="D24" s="37">
        <f>'23'!$C$8</f>
        <v>0</v>
      </c>
      <c r="E24" s="37">
        <f>'23'!$E$15</f>
        <v>0</v>
      </c>
      <c r="F24" s="1" t="s">
        <v>333</v>
      </c>
    </row>
    <row r="25" spans="1:6" x14ac:dyDescent="0.25">
      <c r="A25" s="37">
        <f>'24'!$N$12</f>
        <v>24</v>
      </c>
      <c r="B25" s="37">
        <f>'24'!$I$8</f>
        <v>0</v>
      </c>
      <c r="C25" s="37">
        <f>'24'!$I$9</f>
        <v>0</v>
      </c>
      <c r="D25" s="37">
        <f>'24'!$C$8</f>
        <v>0</v>
      </c>
      <c r="E25" s="37">
        <f>'24'!$E$15</f>
        <v>0</v>
      </c>
      <c r="F25" s="1" t="s">
        <v>333</v>
      </c>
    </row>
    <row r="26" spans="1:6" x14ac:dyDescent="0.25">
      <c r="A26" s="37">
        <f>'25'!$N$12</f>
        <v>25</v>
      </c>
      <c r="B26" s="37">
        <f>'25'!$I$8</f>
        <v>0</v>
      </c>
      <c r="C26" s="37">
        <f>'25'!$I$9</f>
        <v>0</v>
      </c>
      <c r="D26" s="37">
        <f>'25'!$C$8</f>
        <v>0</v>
      </c>
      <c r="E26" s="37">
        <f>'25'!$E$15</f>
        <v>0</v>
      </c>
      <c r="F26" s="1" t="s">
        <v>333</v>
      </c>
    </row>
    <row r="27" spans="1:6" x14ac:dyDescent="0.25">
      <c r="A27" s="37">
        <f>'26'!$N$12</f>
        <v>26</v>
      </c>
      <c r="B27" s="37">
        <f>'26'!$I$8</f>
        <v>0</v>
      </c>
      <c r="C27" s="37">
        <f>'26'!$I$9</f>
        <v>0</v>
      </c>
      <c r="D27" s="37">
        <f>'26'!$C$8</f>
        <v>0</v>
      </c>
      <c r="E27" s="37">
        <f>'26'!$E$15</f>
        <v>0</v>
      </c>
      <c r="F27" s="1" t="s">
        <v>333</v>
      </c>
    </row>
    <row r="28" spans="1:6" x14ac:dyDescent="0.25">
      <c r="A28" s="37">
        <f>'27'!$N$12</f>
        <v>27</v>
      </c>
      <c r="B28" s="37">
        <f>'27'!$I$8</f>
        <v>0</v>
      </c>
      <c r="C28" s="37">
        <f>'27'!$I$9</f>
        <v>0</v>
      </c>
      <c r="D28" s="37">
        <f>'27'!$C$8</f>
        <v>0</v>
      </c>
      <c r="E28" s="37">
        <f>'27'!$E$15</f>
        <v>0</v>
      </c>
      <c r="F28" s="1" t="s">
        <v>333</v>
      </c>
    </row>
    <row r="29" spans="1:6" x14ac:dyDescent="0.25">
      <c r="A29" s="37">
        <f>'28'!$N$12</f>
        <v>28</v>
      </c>
      <c r="B29" s="37">
        <f>'28'!$I$8</f>
        <v>0</v>
      </c>
      <c r="C29" s="37">
        <f>'28'!$I$9</f>
        <v>0</v>
      </c>
      <c r="D29" s="37">
        <f>'28'!$C$8</f>
        <v>0</v>
      </c>
      <c r="E29" s="37">
        <f>'28'!$E$15</f>
        <v>0</v>
      </c>
      <c r="F29" s="1" t="s">
        <v>333</v>
      </c>
    </row>
    <row r="30" spans="1:6" x14ac:dyDescent="0.25">
      <c r="A30" s="37">
        <f>'29'!$N$12</f>
        <v>29</v>
      </c>
      <c r="B30" s="37">
        <f>'29'!$I$8</f>
        <v>0</v>
      </c>
      <c r="C30" s="37">
        <f>'29'!$I$9</f>
        <v>0</v>
      </c>
      <c r="D30" s="37">
        <f>'29'!$C$8</f>
        <v>0</v>
      </c>
      <c r="E30" s="37">
        <f>'29'!$E$15</f>
        <v>0</v>
      </c>
      <c r="F30" s="1" t="s">
        <v>333</v>
      </c>
    </row>
    <row r="31" spans="1:6" x14ac:dyDescent="0.25">
      <c r="A31" s="37">
        <f>'30'!$N$12</f>
        <v>30</v>
      </c>
      <c r="B31" s="37">
        <f>'30'!$I$8</f>
        <v>0</v>
      </c>
      <c r="C31" s="37">
        <f>'30'!$I$9</f>
        <v>0</v>
      </c>
      <c r="D31" s="37">
        <f>'30'!$C$8</f>
        <v>0</v>
      </c>
      <c r="E31" s="37">
        <f>'30'!$E$15</f>
        <v>0</v>
      </c>
      <c r="F31" s="1" t="s">
        <v>333</v>
      </c>
    </row>
    <row r="32" spans="1:6" x14ac:dyDescent="0.25">
      <c r="A32" s="37"/>
    </row>
    <row r="33" spans="1:1" x14ac:dyDescent="0.25">
      <c r="A33" s="37"/>
    </row>
    <row r="34" spans="1:1" x14ac:dyDescent="0.25">
      <c r="A34" s="3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'15'!N12+1</f>
        <v>16</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34" priority="4" operator="containsText" text="NEW">
      <formula>NOT(ISERROR(SEARCH("NEW",C10)))</formula>
    </cfRule>
  </conditionalFormatting>
  <conditionalFormatting sqref="G19:G261">
    <cfRule type="expression" dxfId="133" priority="5">
      <formula>IF($E19=0,0,(IF($G19=0,1,0)))</formula>
    </cfRule>
  </conditionalFormatting>
  <conditionalFormatting sqref="H19:H261">
    <cfRule type="containsText" dxfId="132" priority="7" operator="containsText" text="N">
      <formula>NOT(ISERROR(SEARCH("N",H19)))</formula>
    </cfRule>
  </conditionalFormatting>
  <conditionalFormatting sqref="K19:L261">
    <cfRule type="expression" dxfId="131" priority="2">
      <formula>IF($G19="multiple",1,FALSE)</formula>
    </cfRule>
  </conditionalFormatting>
  <conditionalFormatting sqref="P19:P261">
    <cfRule type="containsText" dxfId="130" priority="1" operator="containsText" text="Multiple">
      <formula>NOT(ISERROR(SEARCH("Multiple",P19)))</formula>
    </cfRule>
  </conditionalFormatting>
  <conditionalFormatting sqref="Q5:Q9">
    <cfRule type="containsText" dxfId="129" priority="11" operator="containsText" text="Missing">
      <formula>NOT(ISERROR(SEARCH("Missing",Q5)))</formula>
    </cfRule>
  </conditionalFormatting>
  <conditionalFormatting sqref="Q10">
    <cfRule type="containsText" dxfId="128" priority="3" operator="containsText" text="Old">
      <formula>NOT(ISERROR(SEARCH("Old",Q10)))</formula>
    </cfRule>
  </conditionalFormatting>
  <conditionalFormatting sqref="Q13">
    <cfRule type="containsText" dxfId="127" priority="10" operator="containsText" text="Is this missing?">
      <formula>NOT(ISERROR(SEARCH("Is this missing?",Q13)))</formula>
    </cfRule>
  </conditionalFormatting>
  <conditionalFormatting sqref="Q15">
    <cfRule type="containsText" dxfId="126"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'16'!N12+1</f>
        <v>17</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25" priority="4" operator="containsText" text="NEW">
      <formula>NOT(ISERROR(SEARCH("NEW",C10)))</formula>
    </cfRule>
  </conditionalFormatting>
  <conditionalFormatting sqref="G19:G261">
    <cfRule type="expression" dxfId="124" priority="5">
      <formula>IF($E19=0,0,(IF($G19=0,1,0)))</formula>
    </cfRule>
  </conditionalFormatting>
  <conditionalFormatting sqref="H19:H261">
    <cfRule type="containsText" dxfId="123" priority="7" operator="containsText" text="N">
      <formula>NOT(ISERROR(SEARCH("N",H19)))</formula>
    </cfRule>
  </conditionalFormatting>
  <conditionalFormatting sqref="K19:L261">
    <cfRule type="expression" dxfId="122" priority="2">
      <formula>IF($G19="multiple",1,FALSE)</formula>
    </cfRule>
  </conditionalFormatting>
  <conditionalFormatting sqref="P19:P261">
    <cfRule type="containsText" dxfId="121" priority="1" operator="containsText" text="Multiple">
      <formula>NOT(ISERROR(SEARCH("Multiple",P19)))</formula>
    </cfRule>
  </conditionalFormatting>
  <conditionalFormatting sqref="Q5:Q9">
    <cfRule type="containsText" dxfId="120" priority="11" operator="containsText" text="Missing">
      <formula>NOT(ISERROR(SEARCH("Missing",Q5)))</formula>
    </cfRule>
  </conditionalFormatting>
  <conditionalFormatting sqref="Q10">
    <cfRule type="containsText" dxfId="119" priority="3" operator="containsText" text="Old">
      <formula>NOT(ISERROR(SEARCH("Old",Q10)))</formula>
    </cfRule>
  </conditionalFormatting>
  <conditionalFormatting sqref="Q13">
    <cfRule type="containsText" dxfId="118" priority="10" operator="containsText" text="Is this missing?">
      <formula>NOT(ISERROR(SEARCH("Is this missing?",Q13)))</formula>
    </cfRule>
  </conditionalFormatting>
  <conditionalFormatting sqref="Q15">
    <cfRule type="containsText" dxfId="117"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'17'!N12+1</f>
        <v>18</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16" priority="4" operator="containsText" text="NEW">
      <formula>NOT(ISERROR(SEARCH("NEW",C10)))</formula>
    </cfRule>
  </conditionalFormatting>
  <conditionalFormatting sqref="G19:G261">
    <cfRule type="expression" dxfId="115" priority="5">
      <formula>IF($E19=0,0,(IF($G19=0,1,0)))</formula>
    </cfRule>
  </conditionalFormatting>
  <conditionalFormatting sqref="H19:H261">
    <cfRule type="containsText" dxfId="114" priority="7" operator="containsText" text="N">
      <formula>NOT(ISERROR(SEARCH("N",H19)))</formula>
    </cfRule>
  </conditionalFormatting>
  <conditionalFormatting sqref="K19:L261">
    <cfRule type="expression" dxfId="113" priority="2">
      <formula>IF($G19="multiple",1,FALSE)</formula>
    </cfRule>
  </conditionalFormatting>
  <conditionalFormatting sqref="P19:P261">
    <cfRule type="containsText" dxfId="112" priority="1" operator="containsText" text="Multiple">
      <formula>NOT(ISERROR(SEARCH("Multiple",P19)))</formula>
    </cfRule>
  </conditionalFormatting>
  <conditionalFormatting sqref="Q5:Q9">
    <cfRule type="containsText" dxfId="111" priority="11" operator="containsText" text="Missing">
      <formula>NOT(ISERROR(SEARCH("Missing",Q5)))</formula>
    </cfRule>
  </conditionalFormatting>
  <conditionalFormatting sqref="Q10">
    <cfRule type="containsText" dxfId="110" priority="3" operator="containsText" text="Old">
      <formula>NOT(ISERROR(SEARCH("Old",Q10)))</formula>
    </cfRule>
  </conditionalFormatting>
  <conditionalFormatting sqref="Q13">
    <cfRule type="containsText" dxfId="109" priority="10" operator="containsText" text="Is this missing?">
      <formula>NOT(ISERROR(SEARCH("Is this missing?",Q13)))</formula>
    </cfRule>
  </conditionalFormatting>
  <conditionalFormatting sqref="Q15">
    <cfRule type="containsText" dxfId="108"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'18'!N12+1</f>
        <v>19</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07" priority="4" operator="containsText" text="NEW">
      <formula>NOT(ISERROR(SEARCH("NEW",C10)))</formula>
    </cfRule>
  </conditionalFormatting>
  <conditionalFormatting sqref="G19:G261">
    <cfRule type="expression" dxfId="106" priority="5">
      <formula>IF($E19=0,0,(IF($G19=0,1,0)))</formula>
    </cfRule>
  </conditionalFormatting>
  <conditionalFormatting sqref="H19:H261">
    <cfRule type="containsText" dxfId="105" priority="7" operator="containsText" text="N">
      <formula>NOT(ISERROR(SEARCH("N",H19)))</formula>
    </cfRule>
  </conditionalFormatting>
  <conditionalFormatting sqref="K19:L261">
    <cfRule type="expression" dxfId="104" priority="2">
      <formula>IF($G19="multiple",1,FALSE)</formula>
    </cfRule>
  </conditionalFormatting>
  <conditionalFormatting sqref="P19:P261">
    <cfRule type="containsText" dxfId="103" priority="1" operator="containsText" text="Multiple">
      <formula>NOT(ISERROR(SEARCH("Multiple",P19)))</formula>
    </cfRule>
  </conditionalFormatting>
  <conditionalFormatting sqref="Q5:Q9">
    <cfRule type="containsText" dxfId="102" priority="11" operator="containsText" text="Missing">
      <formula>NOT(ISERROR(SEARCH("Missing",Q5)))</formula>
    </cfRule>
  </conditionalFormatting>
  <conditionalFormatting sqref="Q10">
    <cfRule type="containsText" dxfId="101" priority="3" operator="containsText" text="Old">
      <formula>NOT(ISERROR(SEARCH("Old",Q10)))</formula>
    </cfRule>
  </conditionalFormatting>
  <conditionalFormatting sqref="Q13">
    <cfRule type="containsText" dxfId="100" priority="10" operator="containsText" text="Is this missing?">
      <formula>NOT(ISERROR(SEARCH("Is this missing?",Q13)))</formula>
    </cfRule>
  </conditionalFormatting>
  <conditionalFormatting sqref="Q15">
    <cfRule type="containsText" dxfId="99"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'19'!N12+1</f>
        <v>20</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98" priority="4" operator="containsText" text="NEW">
      <formula>NOT(ISERROR(SEARCH("NEW",C10)))</formula>
    </cfRule>
  </conditionalFormatting>
  <conditionalFormatting sqref="G19:G261">
    <cfRule type="expression" dxfId="97" priority="5">
      <formula>IF($E19=0,0,(IF($G19=0,1,0)))</formula>
    </cfRule>
  </conditionalFormatting>
  <conditionalFormatting sqref="H19:H261">
    <cfRule type="containsText" dxfId="96" priority="7" operator="containsText" text="N">
      <formula>NOT(ISERROR(SEARCH("N",H19)))</formula>
    </cfRule>
  </conditionalFormatting>
  <conditionalFormatting sqref="K19:L261">
    <cfRule type="expression" dxfId="95" priority="2">
      <formula>IF($G19="multiple",1,FALSE)</formula>
    </cfRule>
  </conditionalFormatting>
  <conditionalFormatting sqref="P19:P261">
    <cfRule type="containsText" dxfId="94" priority="1" operator="containsText" text="Multiple">
      <formula>NOT(ISERROR(SEARCH("Multiple",P19)))</formula>
    </cfRule>
  </conditionalFormatting>
  <conditionalFormatting sqref="Q5:Q9">
    <cfRule type="containsText" dxfId="93" priority="11" operator="containsText" text="Missing">
      <formula>NOT(ISERROR(SEARCH("Missing",Q5)))</formula>
    </cfRule>
  </conditionalFormatting>
  <conditionalFormatting sqref="Q10">
    <cfRule type="containsText" dxfId="92" priority="3" operator="containsText" text="Old">
      <formula>NOT(ISERROR(SEARCH("Old",Q10)))</formula>
    </cfRule>
  </conditionalFormatting>
  <conditionalFormatting sqref="Q13">
    <cfRule type="containsText" dxfId="91" priority="10" operator="containsText" text="Is this missing?">
      <formula>NOT(ISERROR(SEARCH("Is this missing?",Q13)))</formula>
    </cfRule>
  </conditionalFormatting>
  <conditionalFormatting sqref="Q15">
    <cfRule type="containsText" dxfId="90"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'20'!N12+1</f>
        <v>21</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89" priority="4" operator="containsText" text="NEW">
      <formula>NOT(ISERROR(SEARCH("NEW",C10)))</formula>
    </cfRule>
  </conditionalFormatting>
  <conditionalFormatting sqref="G19:G261">
    <cfRule type="expression" dxfId="88" priority="5">
      <formula>IF($E19=0,0,(IF($G19=0,1,0)))</formula>
    </cfRule>
  </conditionalFormatting>
  <conditionalFormatting sqref="H19:H261">
    <cfRule type="containsText" dxfId="87" priority="7" operator="containsText" text="N">
      <formula>NOT(ISERROR(SEARCH("N",H19)))</formula>
    </cfRule>
  </conditionalFormatting>
  <conditionalFormatting sqref="K19:L261">
    <cfRule type="expression" dxfId="86" priority="2">
      <formula>IF($G19="multiple",1,FALSE)</formula>
    </cfRule>
  </conditionalFormatting>
  <conditionalFormatting sqref="P19:P261">
    <cfRule type="containsText" dxfId="85" priority="1" operator="containsText" text="Multiple">
      <formula>NOT(ISERROR(SEARCH("Multiple",P19)))</formula>
    </cfRule>
  </conditionalFormatting>
  <conditionalFormatting sqref="Q5:Q9">
    <cfRule type="containsText" dxfId="84" priority="11" operator="containsText" text="Missing">
      <formula>NOT(ISERROR(SEARCH("Missing",Q5)))</formula>
    </cfRule>
  </conditionalFormatting>
  <conditionalFormatting sqref="Q10">
    <cfRule type="containsText" dxfId="83" priority="3" operator="containsText" text="Old">
      <formula>NOT(ISERROR(SEARCH("Old",Q10)))</formula>
    </cfRule>
  </conditionalFormatting>
  <conditionalFormatting sqref="Q13">
    <cfRule type="containsText" dxfId="82" priority="10" operator="containsText" text="Is this missing?">
      <formula>NOT(ISERROR(SEARCH("Is this missing?",Q13)))</formula>
    </cfRule>
  </conditionalFormatting>
  <conditionalFormatting sqref="Q15">
    <cfRule type="containsText" dxfId="81"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'21'!N12+1</f>
        <v>22</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80" priority="4" operator="containsText" text="NEW">
      <formula>NOT(ISERROR(SEARCH("NEW",C10)))</formula>
    </cfRule>
  </conditionalFormatting>
  <conditionalFormatting sqref="G19:G261">
    <cfRule type="expression" dxfId="79" priority="5">
      <formula>IF($E19=0,0,(IF($G19=0,1,0)))</formula>
    </cfRule>
  </conditionalFormatting>
  <conditionalFormatting sqref="H19:H261">
    <cfRule type="containsText" dxfId="78" priority="7" operator="containsText" text="N">
      <formula>NOT(ISERROR(SEARCH("N",H19)))</formula>
    </cfRule>
  </conditionalFormatting>
  <conditionalFormatting sqref="K19:L261">
    <cfRule type="expression" dxfId="77" priority="2">
      <formula>IF($G19="multiple",1,FALSE)</formula>
    </cfRule>
  </conditionalFormatting>
  <conditionalFormatting sqref="P19:P261">
    <cfRule type="containsText" dxfId="76" priority="1" operator="containsText" text="Multiple">
      <formula>NOT(ISERROR(SEARCH("Multiple",P19)))</formula>
    </cfRule>
  </conditionalFormatting>
  <conditionalFormatting sqref="Q5:Q9">
    <cfRule type="containsText" dxfId="75" priority="11" operator="containsText" text="Missing">
      <formula>NOT(ISERROR(SEARCH("Missing",Q5)))</formula>
    </cfRule>
  </conditionalFormatting>
  <conditionalFormatting sqref="Q10">
    <cfRule type="containsText" dxfId="74" priority="3" operator="containsText" text="Old">
      <formula>NOT(ISERROR(SEARCH("Old",Q10)))</formula>
    </cfRule>
  </conditionalFormatting>
  <conditionalFormatting sqref="Q13">
    <cfRule type="containsText" dxfId="73" priority="10" operator="containsText" text="Is this missing?">
      <formula>NOT(ISERROR(SEARCH("Is this missing?",Q13)))</formula>
    </cfRule>
  </conditionalFormatting>
  <conditionalFormatting sqref="Q15">
    <cfRule type="containsText" dxfId="72"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'22'!N12+1</f>
        <v>23</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71" priority="4" operator="containsText" text="NEW">
      <formula>NOT(ISERROR(SEARCH("NEW",C10)))</formula>
    </cfRule>
  </conditionalFormatting>
  <conditionalFormatting sqref="G19:G261">
    <cfRule type="expression" dxfId="70" priority="5">
      <formula>IF($E19=0,0,(IF($G19=0,1,0)))</formula>
    </cfRule>
  </conditionalFormatting>
  <conditionalFormatting sqref="H19:H261">
    <cfRule type="containsText" dxfId="69" priority="7" operator="containsText" text="N">
      <formula>NOT(ISERROR(SEARCH("N",H19)))</formula>
    </cfRule>
  </conditionalFormatting>
  <conditionalFormatting sqref="K19:L261">
    <cfRule type="expression" dxfId="68" priority="2">
      <formula>IF($G19="multiple",1,FALSE)</formula>
    </cfRule>
  </conditionalFormatting>
  <conditionalFormatting sqref="P19:P261">
    <cfRule type="containsText" dxfId="67" priority="1" operator="containsText" text="Multiple">
      <formula>NOT(ISERROR(SEARCH("Multiple",P19)))</formula>
    </cfRule>
  </conditionalFormatting>
  <conditionalFormatting sqref="Q5:Q9">
    <cfRule type="containsText" dxfId="66" priority="11" operator="containsText" text="Missing">
      <formula>NOT(ISERROR(SEARCH("Missing",Q5)))</formula>
    </cfRule>
  </conditionalFormatting>
  <conditionalFormatting sqref="Q10">
    <cfRule type="containsText" dxfId="65" priority="3" operator="containsText" text="Old">
      <formula>NOT(ISERROR(SEARCH("Old",Q10)))</formula>
    </cfRule>
  </conditionalFormatting>
  <conditionalFormatting sqref="Q13">
    <cfRule type="containsText" dxfId="64" priority="10" operator="containsText" text="Is this missing?">
      <formula>NOT(ISERROR(SEARCH("Is this missing?",Q13)))</formula>
    </cfRule>
  </conditionalFormatting>
  <conditionalFormatting sqref="Q15">
    <cfRule type="containsText" dxfId="63"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'23'!N12+1</f>
        <v>24</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62" priority="4" operator="containsText" text="NEW">
      <formula>NOT(ISERROR(SEARCH("NEW",C10)))</formula>
    </cfRule>
  </conditionalFormatting>
  <conditionalFormatting sqref="G19:G261">
    <cfRule type="expression" dxfId="61" priority="5">
      <formula>IF($E19=0,0,(IF($G19=0,1,0)))</formula>
    </cfRule>
  </conditionalFormatting>
  <conditionalFormatting sqref="H19:H261">
    <cfRule type="containsText" dxfId="60" priority="7" operator="containsText" text="N">
      <formula>NOT(ISERROR(SEARCH("N",H19)))</formula>
    </cfRule>
  </conditionalFormatting>
  <conditionalFormatting sqref="K19:L261">
    <cfRule type="expression" dxfId="59" priority="2">
      <formula>IF($G19="multiple",1,FALSE)</formula>
    </cfRule>
  </conditionalFormatting>
  <conditionalFormatting sqref="P19:P261">
    <cfRule type="containsText" dxfId="58" priority="1" operator="containsText" text="Multiple">
      <formula>NOT(ISERROR(SEARCH("Multiple",P19)))</formula>
    </cfRule>
  </conditionalFormatting>
  <conditionalFormatting sqref="Q5:Q9">
    <cfRule type="containsText" dxfId="57" priority="11" operator="containsText" text="Missing">
      <formula>NOT(ISERROR(SEARCH("Missing",Q5)))</formula>
    </cfRule>
  </conditionalFormatting>
  <conditionalFormatting sqref="Q10">
    <cfRule type="containsText" dxfId="56" priority="3" operator="containsText" text="Old">
      <formula>NOT(ISERROR(SEARCH("Old",Q10)))</formula>
    </cfRule>
  </conditionalFormatting>
  <conditionalFormatting sqref="Q13">
    <cfRule type="containsText" dxfId="55" priority="10" operator="containsText" text="Is this missing?">
      <formula>NOT(ISERROR(SEARCH("Is this missing?",Q13)))</formula>
    </cfRule>
  </conditionalFormatting>
  <conditionalFormatting sqref="Q15">
    <cfRule type="containsText" dxfId="54"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'24'!N12+1</f>
        <v>25</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53" priority="4" operator="containsText" text="NEW">
      <formula>NOT(ISERROR(SEARCH("NEW",C10)))</formula>
    </cfRule>
  </conditionalFormatting>
  <conditionalFormatting sqref="G19:G261">
    <cfRule type="expression" dxfId="52" priority="5">
      <formula>IF($E19=0,0,(IF($G19=0,1,0)))</formula>
    </cfRule>
  </conditionalFormatting>
  <conditionalFormatting sqref="H19:H261">
    <cfRule type="containsText" dxfId="51" priority="7" operator="containsText" text="N">
      <formula>NOT(ISERROR(SEARCH("N",H19)))</formula>
    </cfRule>
  </conditionalFormatting>
  <conditionalFormatting sqref="K19:L261">
    <cfRule type="expression" dxfId="50" priority="2">
      <formula>IF($G19="multiple",1,FALSE)</formula>
    </cfRule>
  </conditionalFormatting>
  <conditionalFormatting sqref="P19:P261">
    <cfRule type="containsText" dxfId="49" priority="1" operator="containsText" text="Multiple">
      <formula>NOT(ISERROR(SEARCH("Multiple",P19)))</formula>
    </cfRule>
  </conditionalFormatting>
  <conditionalFormatting sqref="Q5:Q9">
    <cfRule type="containsText" dxfId="48" priority="11" operator="containsText" text="Missing">
      <formula>NOT(ISERROR(SEARCH("Missing",Q5)))</formula>
    </cfRule>
  </conditionalFormatting>
  <conditionalFormatting sqref="Q10">
    <cfRule type="containsText" dxfId="47" priority="3" operator="containsText" text="Old">
      <formula>NOT(ISERROR(SEARCH("Old",Q10)))</formula>
    </cfRule>
  </conditionalFormatting>
  <conditionalFormatting sqref="Q13">
    <cfRule type="containsText" dxfId="46" priority="10" operator="containsText" text="Is this missing?">
      <formula>NOT(ISERROR(SEARCH("Is this missing?",Q13)))</formula>
    </cfRule>
  </conditionalFormatting>
  <conditionalFormatting sqref="Q15">
    <cfRule type="containsText" dxfId="45"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3:T268"/>
  <sheetViews>
    <sheetView tabSelected="1" workbookViewId="0">
      <selection activeCell="H15" sqref="H15:I15"/>
    </sheetView>
  </sheetViews>
  <sheetFormatPr defaultColWidth="9.140625" defaultRowHeight="15" x14ac:dyDescent="0.25"/>
  <cols>
    <col min="1" max="1" width="3.285156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3"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42"/>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2:18" ht="15.75" x14ac:dyDescent="0.25">
      <c r="B17" s="3"/>
      <c r="C17" s="3"/>
      <c r="D17" s="3"/>
      <c r="E17" s="3"/>
      <c r="F17" s="3"/>
      <c r="G17" s="60" t="s">
        <v>8</v>
      </c>
      <c r="H17" s="60"/>
      <c r="I17" s="60"/>
      <c r="J17" s="60"/>
      <c r="K17" s="60"/>
      <c r="L17" s="60"/>
      <c r="M17" s="60"/>
      <c r="N17" s="60"/>
      <c r="O17" s="60"/>
    </row>
    <row r="18" spans="2:18" x14ac:dyDescent="0.25">
      <c r="B18" s="61" t="s">
        <v>3</v>
      </c>
      <c r="C18" s="62"/>
      <c r="D18" s="3"/>
      <c r="E18" s="15" t="s">
        <v>4</v>
      </c>
      <c r="F18" s="3"/>
      <c r="G18" s="15" t="s">
        <v>303</v>
      </c>
      <c r="H18" s="15" t="s">
        <v>61</v>
      </c>
      <c r="I18" s="15" t="s">
        <v>62</v>
      </c>
      <c r="J18" s="15" t="s">
        <v>67</v>
      </c>
      <c r="K18" s="15" t="s">
        <v>10</v>
      </c>
      <c r="L18" s="15" t="s">
        <v>11</v>
      </c>
      <c r="M18" s="15" t="s">
        <v>5</v>
      </c>
      <c r="N18" s="15" t="s">
        <v>6</v>
      </c>
      <c r="O18" s="15" t="s">
        <v>7</v>
      </c>
    </row>
    <row r="19" spans="2:18" x14ac:dyDescent="0.25">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R19" s="3" t="s">
        <v>22</v>
      </c>
    </row>
    <row r="20" spans="2:18" x14ac:dyDescent="0.25">
      <c r="B20" s="56"/>
      <c r="C20" s="57"/>
      <c r="E20" s="33"/>
      <c r="G20" s="34"/>
      <c r="H20" s="34"/>
      <c r="I20" s="34"/>
      <c r="J20" s="22" t="str">
        <f t="shared" ref="J20:J83" si="0">IF($H$13="own",IF(I20="y",(E20/0.25)," "),(IF($H$13="Towing",IF(I20="y",(E20/0.45)," ")," ")))</f>
        <v xml:space="preserve"> </v>
      </c>
      <c r="K20" s="14">
        <f t="shared" ref="K20:K26" si="1">E20-L20</f>
        <v>0</v>
      </c>
      <c r="L20" s="14">
        <f t="shared" ref="L20:L83" si="2">IF(G20="Company not VAT Registered",E20,(IF(G20="multiple",E20,(IF(G20="standard",ROUNDUP((E20/1.2),2),(IF(G20="Reduced rate (5%)",ROUNDUP((E20/1.05),2),E20)))))))</f>
        <v>0</v>
      </c>
      <c r="M20" s="34"/>
      <c r="N20" s="34"/>
      <c r="O20" s="34"/>
      <c r="R20" s="3" t="s">
        <v>23</v>
      </c>
    </row>
    <row r="21" spans="2:18" x14ac:dyDescent="0.25">
      <c r="B21" s="56"/>
      <c r="C21" s="57"/>
      <c r="E21" s="33"/>
      <c r="G21" s="34"/>
      <c r="H21" s="34"/>
      <c r="I21" s="34"/>
      <c r="J21" s="22" t="str">
        <f t="shared" si="0"/>
        <v xml:space="preserve"> </v>
      </c>
      <c r="K21" s="14">
        <f t="shared" si="1"/>
        <v>0</v>
      </c>
      <c r="L21" s="14">
        <f t="shared" si="2"/>
        <v>0</v>
      </c>
      <c r="M21" s="34"/>
      <c r="N21" s="34"/>
      <c r="O21" s="34"/>
      <c r="R21" s="3" t="s">
        <v>24</v>
      </c>
    </row>
    <row r="22" spans="2:18" x14ac:dyDescent="0.25">
      <c r="B22" s="56"/>
      <c r="C22" s="57"/>
      <c r="E22" s="33"/>
      <c r="G22" s="34"/>
      <c r="H22" s="34"/>
      <c r="I22" s="34"/>
      <c r="J22" s="22" t="str">
        <f t="shared" si="0"/>
        <v xml:space="preserve"> </v>
      </c>
      <c r="K22" s="14">
        <f t="shared" si="1"/>
        <v>0</v>
      </c>
      <c r="L22" s="14">
        <f t="shared" si="2"/>
        <v>0</v>
      </c>
      <c r="M22" s="34"/>
      <c r="N22" s="34"/>
      <c r="O22" s="34"/>
      <c r="R22" s="3" t="s">
        <v>25</v>
      </c>
    </row>
    <row r="23" spans="2:18" x14ac:dyDescent="0.25">
      <c r="B23" s="56"/>
      <c r="C23" s="57"/>
      <c r="E23" s="33"/>
      <c r="G23" s="34"/>
      <c r="H23" s="34"/>
      <c r="I23" s="34"/>
      <c r="J23" s="22" t="str">
        <f t="shared" si="0"/>
        <v xml:space="preserve"> </v>
      </c>
      <c r="K23" s="14">
        <f t="shared" si="1"/>
        <v>0</v>
      </c>
      <c r="L23" s="14">
        <f t="shared" si="2"/>
        <v>0</v>
      </c>
      <c r="M23" s="34"/>
      <c r="N23" s="34"/>
      <c r="O23" s="34"/>
      <c r="R23" s="3" t="s">
        <v>26</v>
      </c>
    </row>
    <row r="24" spans="2:18" x14ac:dyDescent="0.25">
      <c r="B24" s="56"/>
      <c r="C24" s="57"/>
      <c r="E24" s="33"/>
      <c r="G24" s="34"/>
      <c r="H24" s="34"/>
      <c r="I24" s="34"/>
      <c r="J24" s="22" t="str">
        <f t="shared" si="0"/>
        <v xml:space="preserve"> </v>
      </c>
      <c r="K24" s="14">
        <f t="shared" si="1"/>
        <v>0</v>
      </c>
      <c r="L24" s="14">
        <f t="shared" si="2"/>
        <v>0</v>
      </c>
      <c r="M24" s="34"/>
      <c r="N24" s="34"/>
      <c r="O24" s="34"/>
      <c r="R24" s="3" t="s">
        <v>27</v>
      </c>
    </row>
    <row r="25" spans="2:18" x14ac:dyDescent="0.25">
      <c r="B25" s="56"/>
      <c r="C25" s="57"/>
      <c r="E25" s="33"/>
      <c r="G25" s="34"/>
      <c r="H25" s="34"/>
      <c r="I25" s="34"/>
      <c r="J25" s="22" t="str">
        <f t="shared" si="0"/>
        <v xml:space="preserve"> </v>
      </c>
      <c r="K25" s="14">
        <f t="shared" si="1"/>
        <v>0</v>
      </c>
      <c r="L25" s="14">
        <f t="shared" si="2"/>
        <v>0</v>
      </c>
      <c r="M25" s="34"/>
      <c r="N25" s="34"/>
      <c r="O25" s="34"/>
      <c r="R25" s="3" t="s">
        <v>28</v>
      </c>
    </row>
    <row r="26" spans="2:18" x14ac:dyDescent="0.25">
      <c r="B26" s="56"/>
      <c r="C26" s="57"/>
      <c r="E26" s="33"/>
      <c r="G26" s="34"/>
      <c r="H26" s="34"/>
      <c r="I26" s="34"/>
      <c r="J26" s="22" t="str">
        <f t="shared" si="0"/>
        <v xml:space="preserve"> </v>
      </c>
      <c r="K26" s="14">
        <f t="shared" si="1"/>
        <v>0</v>
      </c>
      <c r="L26" s="14">
        <f t="shared" si="2"/>
        <v>0</v>
      </c>
      <c r="M26" s="34"/>
      <c r="N26" s="34"/>
      <c r="O26" s="34"/>
      <c r="R26" s="3" t="s">
        <v>29</v>
      </c>
    </row>
    <row r="27" spans="2:18" x14ac:dyDescent="0.25">
      <c r="B27" s="56"/>
      <c r="C27" s="57"/>
      <c r="E27" s="33"/>
      <c r="G27" s="34"/>
      <c r="H27" s="34"/>
      <c r="I27" s="34"/>
      <c r="J27" s="22" t="str">
        <f t="shared" si="0"/>
        <v xml:space="preserve"> </v>
      </c>
      <c r="K27" s="14">
        <f t="shared" ref="K27:K90" si="3">E27-L27</f>
        <v>0</v>
      </c>
      <c r="L27" s="14">
        <f t="shared" si="2"/>
        <v>0</v>
      </c>
      <c r="M27" s="34"/>
      <c r="N27" s="34"/>
      <c r="O27" s="34"/>
      <c r="R27" s="3" t="s">
        <v>30</v>
      </c>
    </row>
    <row r="28" spans="2:18" x14ac:dyDescent="0.25">
      <c r="B28" s="56"/>
      <c r="C28" s="57"/>
      <c r="E28" s="33"/>
      <c r="G28" s="34"/>
      <c r="H28" s="34"/>
      <c r="I28" s="34"/>
      <c r="J28" s="22" t="str">
        <f t="shared" si="0"/>
        <v xml:space="preserve"> </v>
      </c>
      <c r="K28" s="14">
        <f t="shared" si="3"/>
        <v>0</v>
      </c>
      <c r="L28" s="14">
        <f t="shared" si="2"/>
        <v>0</v>
      </c>
      <c r="M28" s="34"/>
      <c r="N28" s="34"/>
      <c r="O28" s="34"/>
      <c r="R28" s="3" t="s">
        <v>31</v>
      </c>
    </row>
    <row r="29" spans="2:18" x14ac:dyDescent="0.25">
      <c r="B29" s="56"/>
      <c r="C29" s="57"/>
      <c r="E29" s="33"/>
      <c r="G29" s="34"/>
      <c r="H29" s="34"/>
      <c r="I29" s="34"/>
      <c r="J29" s="22" t="str">
        <f t="shared" si="0"/>
        <v xml:space="preserve"> </v>
      </c>
      <c r="K29" s="14">
        <f t="shared" si="3"/>
        <v>0</v>
      </c>
      <c r="L29" s="14">
        <f t="shared" si="2"/>
        <v>0</v>
      </c>
      <c r="M29" s="34"/>
      <c r="N29" s="34"/>
      <c r="O29" s="34"/>
      <c r="R29" s="3" t="s">
        <v>32</v>
      </c>
    </row>
    <row r="30" spans="2:18" x14ac:dyDescent="0.25">
      <c r="B30" s="56"/>
      <c r="C30" s="57"/>
      <c r="E30" s="33"/>
      <c r="G30" s="34"/>
      <c r="H30" s="34"/>
      <c r="I30" s="34"/>
      <c r="J30" s="22" t="str">
        <f t="shared" si="0"/>
        <v xml:space="preserve"> </v>
      </c>
      <c r="K30" s="14">
        <f t="shared" si="3"/>
        <v>0</v>
      </c>
      <c r="L30" s="14">
        <f t="shared" si="2"/>
        <v>0</v>
      </c>
      <c r="M30" s="34"/>
      <c r="N30" s="34"/>
      <c r="O30" s="34"/>
      <c r="R30" s="3" t="s">
        <v>33</v>
      </c>
    </row>
    <row r="31" spans="2:18" x14ac:dyDescent="0.25">
      <c r="B31" s="56"/>
      <c r="C31" s="57"/>
      <c r="E31" s="33"/>
      <c r="G31" s="34"/>
      <c r="H31" s="34"/>
      <c r="I31" s="34"/>
      <c r="J31" s="22" t="str">
        <f t="shared" si="0"/>
        <v xml:space="preserve"> </v>
      </c>
      <c r="K31" s="14">
        <f t="shared" si="3"/>
        <v>0</v>
      </c>
      <c r="L31" s="14">
        <f t="shared" si="2"/>
        <v>0</v>
      </c>
      <c r="M31" s="34"/>
      <c r="N31" s="34"/>
      <c r="O31" s="34"/>
      <c r="R31" s="3" t="s">
        <v>34</v>
      </c>
    </row>
    <row r="32" spans="2:18" x14ac:dyDescent="0.25">
      <c r="B32" s="56"/>
      <c r="C32" s="57"/>
      <c r="E32" s="33"/>
      <c r="G32" s="34"/>
      <c r="H32" s="34"/>
      <c r="I32" s="34"/>
      <c r="J32" s="22" t="str">
        <f t="shared" si="0"/>
        <v xml:space="preserve"> </v>
      </c>
      <c r="K32" s="14">
        <f t="shared" si="3"/>
        <v>0</v>
      </c>
      <c r="L32" s="14">
        <f t="shared" si="2"/>
        <v>0</v>
      </c>
      <c r="M32" s="34"/>
      <c r="N32" s="34"/>
      <c r="O32" s="34"/>
      <c r="R32" s="3" t="s">
        <v>35</v>
      </c>
    </row>
    <row r="33" spans="2:18" x14ac:dyDescent="0.25">
      <c r="B33" s="56"/>
      <c r="C33" s="57"/>
      <c r="E33" s="33"/>
      <c r="G33" s="34"/>
      <c r="H33" s="34"/>
      <c r="I33" s="34"/>
      <c r="J33" s="22" t="str">
        <f t="shared" si="0"/>
        <v xml:space="preserve"> </v>
      </c>
      <c r="K33" s="14">
        <f t="shared" si="3"/>
        <v>0</v>
      </c>
      <c r="L33" s="14">
        <f t="shared" si="2"/>
        <v>0</v>
      </c>
      <c r="M33" s="34"/>
      <c r="N33" s="34"/>
      <c r="O33" s="34"/>
      <c r="R33" s="3" t="s">
        <v>36</v>
      </c>
    </row>
    <row r="34" spans="2:18" x14ac:dyDescent="0.25">
      <c r="B34" s="56"/>
      <c r="C34" s="57"/>
      <c r="E34" s="33"/>
      <c r="G34" s="34"/>
      <c r="H34" s="34"/>
      <c r="I34" s="34"/>
      <c r="J34" s="22" t="str">
        <f t="shared" si="0"/>
        <v xml:space="preserve"> </v>
      </c>
      <c r="K34" s="14">
        <f t="shared" si="3"/>
        <v>0</v>
      </c>
      <c r="L34" s="14">
        <f t="shared" si="2"/>
        <v>0</v>
      </c>
      <c r="M34" s="34"/>
      <c r="N34" s="34"/>
      <c r="O34" s="34"/>
      <c r="R34" s="3" t="s">
        <v>37</v>
      </c>
    </row>
    <row r="35" spans="2:18" x14ac:dyDescent="0.25">
      <c r="B35" s="56"/>
      <c r="C35" s="57"/>
      <c r="E35" s="33"/>
      <c r="G35" s="34"/>
      <c r="H35" s="34"/>
      <c r="I35" s="34"/>
      <c r="J35" s="22" t="str">
        <f t="shared" si="0"/>
        <v xml:space="preserve"> </v>
      </c>
      <c r="K35" s="14">
        <f t="shared" si="3"/>
        <v>0</v>
      </c>
      <c r="L35" s="14">
        <f t="shared" si="2"/>
        <v>0</v>
      </c>
      <c r="M35" s="34"/>
      <c r="N35" s="34"/>
      <c r="O35" s="34"/>
      <c r="R35" s="3" t="s">
        <v>38</v>
      </c>
    </row>
    <row r="36" spans="2:18" x14ac:dyDescent="0.25">
      <c r="B36" s="56"/>
      <c r="C36" s="57"/>
      <c r="E36" s="33"/>
      <c r="G36" s="34"/>
      <c r="H36" s="34"/>
      <c r="I36" s="34"/>
      <c r="J36" s="22" t="str">
        <f t="shared" si="0"/>
        <v xml:space="preserve"> </v>
      </c>
      <c r="K36" s="14">
        <f t="shared" si="3"/>
        <v>0</v>
      </c>
      <c r="L36" s="14">
        <f t="shared" si="2"/>
        <v>0</v>
      </c>
      <c r="M36" s="34"/>
      <c r="N36" s="34"/>
      <c r="O36" s="34"/>
      <c r="R36" s="3" t="s">
        <v>39</v>
      </c>
    </row>
    <row r="37" spans="2:18" x14ac:dyDescent="0.25">
      <c r="B37" s="56"/>
      <c r="C37" s="57"/>
      <c r="E37" s="33"/>
      <c r="G37" s="34"/>
      <c r="H37" s="34"/>
      <c r="I37" s="34"/>
      <c r="J37" s="22" t="str">
        <f t="shared" si="0"/>
        <v xml:space="preserve"> </v>
      </c>
      <c r="K37" s="14">
        <f t="shared" si="3"/>
        <v>0</v>
      </c>
      <c r="L37" s="14">
        <f t="shared" si="2"/>
        <v>0</v>
      </c>
      <c r="M37" s="34"/>
      <c r="N37" s="34"/>
      <c r="O37" s="34"/>
      <c r="R37" s="3" t="s">
        <v>40</v>
      </c>
    </row>
    <row r="38" spans="2:18" x14ac:dyDescent="0.25">
      <c r="B38" s="56"/>
      <c r="C38" s="57"/>
      <c r="E38" s="33"/>
      <c r="G38" s="34"/>
      <c r="H38" s="34"/>
      <c r="I38" s="34"/>
      <c r="J38" s="22" t="str">
        <f t="shared" si="0"/>
        <v xml:space="preserve"> </v>
      </c>
      <c r="K38" s="14">
        <f t="shared" si="3"/>
        <v>0</v>
      </c>
      <c r="L38" s="14">
        <f t="shared" si="2"/>
        <v>0</v>
      </c>
      <c r="M38" s="34"/>
      <c r="N38" s="34"/>
      <c r="O38" s="34"/>
      <c r="R38" s="3" t="s">
        <v>41</v>
      </c>
    </row>
    <row r="39" spans="2:18" x14ac:dyDescent="0.25">
      <c r="B39" s="56"/>
      <c r="C39" s="57"/>
      <c r="E39" s="33"/>
      <c r="G39" s="34"/>
      <c r="H39" s="34"/>
      <c r="I39" s="34"/>
      <c r="J39" s="22" t="str">
        <f t="shared" si="0"/>
        <v xml:space="preserve"> </v>
      </c>
      <c r="K39" s="14">
        <f t="shared" si="3"/>
        <v>0</v>
      </c>
      <c r="L39" s="14">
        <f t="shared" si="2"/>
        <v>0</v>
      </c>
      <c r="M39" s="34"/>
      <c r="N39" s="34"/>
      <c r="O39" s="34"/>
      <c r="R39" s="3" t="s">
        <v>42</v>
      </c>
    </row>
    <row r="40" spans="2:18" x14ac:dyDescent="0.25">
      <c r="B40" s="56"/>
      <c r="C40" s="57"/>
      <c r="E40" s="33"/>
      <c r="G40" s="34"/>
      <c r="H40" s="34"/>
      <c r="I40" s="34"/>
      <c r="J40" s="22" t="str">
        <f t="shared" si="0"/>
        <v xml:space="preserve"> </v>
      </c>
      <c r="K40" s="14">
        <f t="shared" si="3"/>
        <v>0</v>
      </c>
      <c r="L40" s="14">
        <f t="shared" si="2"/>
        <v>0</v>
      </c>
      <c r="M40" s="34"/>
      <c r="N40" s="34"/>
      <c r="O40" s="34"/>
      <c r="R40" s="3" t="s">
        <v>43</v>
      </c>
    </row>
    <row r="41" spans="2:18" x14ac:dyDescent="0.25">
      <c r="B41" s="56"/>
      <c r="C41" s="57"/>
      <c r="E41" s="33"/>
      <c r="G41" s="34"/>
      <c r="H41" s="34"/>
      <c r="I41" s="34"/>
      <c r="J41" s="22" t="str">
        <f t="shared" si="0"/>
        <v xml:space="preserve"> </v>
      </c>
      <c r="K41" s="14">
        <f t="shared" si="3"/>
        <v>0</v>
      </c>
      <c r="L41" s="14">
        <f t="shared" si="2"/>
        <v>0</v>
      </c>
      <c r="M41" s="34"/>
      <c r="N41" s="34"/>
      <c r="O41" s="34"/>
      <c r="R41" s="3" t="s">
        <v>44</v>
      </c>
    </row>
    <row r="42" spans="2:18" x14ac:dyDescent="0.25">
      <c r="B42" s="56"/>
      <c r="C42" s="57"/>
      <c r="E42" s="33"/>
      <c r="G42" s="34"/>
      <c r="H42" s="34"/>
      <c r="I42" s="34"/>
      <c r="J42" s="22" t="str">
        <f t="shared" si="0"/>
        <v xml:space="preserve"> </v>
      </c>
      <c r="K42" s="14">
        <f t="shared" si="3"/>
        <v>0</v>
      </c>
      <c r="L42" s="14">
        <f t="shared" si="2"/>
        <v>0</v>
      </c>
      <c r="M42" s="34"/>
      <c r="N42" s="34"/>
      <c r="O42" s="34"/>
      <c r="R42" s="3" t="s">
        <v>45</v>
      </c>
    </row>
    <row r="43" spans="2:18" x14ac:dyDescent="0.25">
      <c r="B43" s="56"/>
      <c r="C43" s="57"/>
      <c r="E43" s="33"/>
      <c r="G43" s="34"/>
      <c r="H43" s="34"/>
      <c r="I43" s="34"/>
      <c r="J43" s="22" t="str">
        <f t="shared" si="0"/>
        <v xml:space="preserve"> </v>
      </c>
      <c r="K43" s="14">
        <f t="shared" si="3"/>
        <v>0</v>
      </c>
      <c r="L43" s="14">
        <f t="shared" si="2"/>
        <v>0</v>
      </c>
      <c r="M43" s="34"/>
      <c r="N43" s="34"/>
      <c r="O43" s="34"/>
      <c r="R43" s="3" t="s">
        <v>46</v>
      </c>
    </row>
    <row r="44" spans="2:18" x14ac:dyDescent="0.25">
      <c r="B44" s="56"/>
      <c r="C44" s="57"/>
      <c r="E44" s="33"/>
      <c r="G44" s="34"/>
      <c r="H44" s="34"/>
      <c r="I44" s="34"/>
      <c r="J44" s="22" t="str">
        <f t="shared" si="0"/>
        <v xml:space="preserve"> </v>
      </c>
      <c r="K44" s="14">
        <f t="shared" si="3"/>
        <v>0</v>
      </c>
      <c r="L44" s="14">
        <f t="shared" si="2"/>
        <v>0</v>
      </c>
      <c r="M44" s="34"/>
      <c r="N44" s="34"/>
      <c r="O44" s="34"/>
      <c r="R44" s="3" t="s">
        <v>47</v>
      </c>
    </row>
    <row r="45" spans="2:18" x14ac:dyDescent="0.25">
      <c r="B45" s="56"/>
      <c r="C45" s="57"/>
      <c r="E45" s="33"/>
      <c r="G45" s="34"/>
      <c r="H45" s="34"/>
      <c r="I45" s="34"/>
      <c r="J45" s="22" t="str">
        <f t="shared" si="0"/>
        <v xml:space="preserve"> </v>
      </c>
      <c r="K45" s="14">
        <f t="shared" si="3"/>
        <v>0</v>
      </c>
      <c r="L45" s="14">
        <f t="shared" si="2"/>
        <v>0</v>
      </c>
      <c r="M45" s="34"/>
      <c r="N45" s="34"/>
      <c r="O45" s="34"/>
      <c r="R45" s="3" t="s">
        <v>48</v>
      </c>
    </row>
    <row r="46" spans="2:18" x14ac:dyDescent="0.25">
      <c r="B46" s="56"/>
      <c r="C46" s="57"/>
      <c r="E46" s="33"/>
      <c r="G46" s="34"/>
      <c r="H46" s="34"/>
      <c r="I46" s="34"/>
      <c r="J46" s="22" t="str">
        <f t="shared" si="0"/>
        <v xml:space="preserve"> </v>
      </c>
      <c r="K46" s="14">
        <f t="shared" si="3"/>
        <v>0</v>
      </c>
      <c r="L46" s="14">
        <f t="shared" si="2"/>
        <v>0</v>
      </c>
      <c r="M46" s="34"/>
      <c r="N46" s="34"/>
      <c r="O46" s="34"/>
      <c r="R46" s="3" t="s">
        <v>49</v>
      </c>
    </row>
    <row r="47" spans="2:18" x14ac:dyDescent="0.25">
      <c r="B47" s="56"/>
      <c r="C47" s="57"/>
      <c r="E47" s="33"/>
      <c r="G47" s="34"/>
      <c r="H47" s="34"/>
      <c r="I47" s="34"/>
      <c r="J47" s="22" t="str">
        <f t="shared" si="0"/>
        <v xml:space="preserve"> </v>
      </c>
      <c r="K47" s="14">
        <f t="shared" si="3"/>
        <v>0</v>
      </c>
      <c r="L47" s="14">
        <f t="shared" si="2"/>
        <v>0</v>
      </c>
      <c r="M47" s="34"/>
      <c r="N47" s="34"/>
      <c r="O47" s="34"/>
      <c r="R47" s="3" t="s">
        <v>50</v>
      </c>
    </row>
    <row r="48" spans="2:18" x14ac:dyDescent="0.25">
      <c r="B48" s="56"/>
      <c r="C48" s="57"/>
      <c r="E48" s="33"/>
      <c r="G48" s="34"/>
      <c r="H48" s="34"/>
      <c r="I48" s="34"/>
      <c r="J48" s="22" t="str">
        <f t="shared" si="0"/>
        <v xml:space="preserve"> </v>
      </c>
      <c r="K48" s="14">
        <f t="shared" si="3"/>
        <v>0</v>
      </c>
      <c r="L48" s="14">
        <f t="shared" si="2"/>
        <v>0</v>
      </c>
      <c r="M48" s="34"/>
      <c r="N48" s="34"/>
      <c r="O48" s="34"/>
      <c r="R48" s="3" t="s">
        <v>51</v>
      </c>
    </row>
    <row r="49" spans="2:18" x14ac:dyDescent="0.25">
      <c r="B49" s="56"/>
      <c r="C49" s="57"/>
      <c r="E49" s="33"/>
      <c r="G49" s="34"/>
      <c r="H49" s="34"/>
      <c r="I49" s="34"/>
      <c r="J49" s="22" t="str">
        <f t="shared" si="0"/>
        <v xml:space="preserve"> </v>
      </c>
      <c r="K49" s="14">
        <f t="shared" si="3"/>
        <v>0</v>
      </c>
      <c r="L49" s="14">
        <f t="shared" si="2"/>
        <v>0</v>
      </c>
      <c r="M49" s="34"/>
      <c r="N49" s="34"/>
      <c r="O49" s="34"/>
      <c r="R49" s="3" t="s">
        <v>52</v>
      </c>
    </row>
    <row r="50" spans="2:18" x14ac:dyDescent="0.25">
      <c r="B50" s="56"/>
      <c r="C50" s="57"/>
      <c r="E50" s="33"/>
      <c r="G50" s="34"/>
      <c r="H50" s="34"/>
      <c r="I50" s="34"/>
      <c r="J50" s="22" t="str">
        <f t="shared" si="0"/>
        <v xml:space="preserve"> </v>
      </c>
      <c r="K50" s="14">
        <f t="shared" si="3"/>
        <v>0</v>
      </c>
      <c r="L50" s="14">
        <f t="shared" si="2"/>
        <v>0</v>
      </c>
      <c r="M50" s="34"/>
      <c r="N50" s="34"/>
      <c r="O50" s="34"/>
      <c r="R50" s="3" t="s">
        <v>72</v>
      </c>
    </row>
    <row r="51" spans="2:18" x14ac:dyDescent="0.25">
      <c r="B51" s="56"/>
      <c r="C51" s="57"/>
      <c r="E51" s="33"/>
      <c r="G51" s="34"/>
      <c r="H51" s="34"/>
      <c r="I51" s="34"/>
      <c r="J51" s="22" t="str">
        <f t="shared" si="0"/>
        <v xml:space="preserve"> </v>
      </c>
      <c r="K51" s="14">
        <f t="shared" si="3"/>
        <v>0</v>
      </c>
      <c r="L51" s="14">
        <f t="shared" si="2"/>
        <v>0</v>
      </c>
      <c r="M51" s="34"/>
      <c r="N51" s="34"/>
      <c r="O51" s="34"/>
      <c r="R51" s="3" t="s">
        <v>73</v>
      </c>
    </row>
    <row r="52" spans="2:18" x14ac:dyDescent="0.25">
      <c r="B52" s="56"/>
      <c r="C52" s="57"/>
      <c r="E52" s="33"/>
      <c r="G52" s="34"/>
      <c r="H52" s="34"/>
      <c r="I52" s="34"/>
      <c r="J52" s="22" t="str">
        <f t="shared" si="0"/>
        <v xml:space="preserve"> </v>
      </c>
      <c r="K52" s="14">
        <f t="shared" si="3"/>
        <v>0</v>
      </c>
      <c r="L52" s="14">
        <f t="shared" si="2"/>
        <v>0</v>
      </c>
      <c r="M52" s="34"/>
      <c r="N52" s="34"/>
      <c r="O52" s="34"/>
      <c r="R52" s="3" t="s">
        <v>74</v>
      </c>
    </row>
    <row r="53" spans="2:18" x14ac:dyDescent="0.25">
      <c r="B53" s="56"/>
      <c r="C53" s="57"/>
      <c r="E53" s="33"/>
      <c r="G53" s="34"/>
      <c r="H53" s="34"/>
      <c r="I53" s="34"/>
      <c r="J53" s="22" t="str">
        <f t="shared" si="0"/>
        <v xml:space="preserve"> </v>
      </c>
      <c r="K53" s="14">
        <f t="shared" si="3"/>
        <v>0</v>
      </c>
      <c r="L53" s="14">
        <f t="shared" si="2"/>
        <v>0</v>
      </c>
      <c r="M53" s="34"/>
      <c r="N53" s="34"/>
      <c r="O53" s="34"/>
      <c r="R53" s="3" t="s">
        <v>75</v>
      </c>
    </row>
    <row r="54" spans="2:18" x14ac:dyDescent="0.25">
      <c r="B54" s="56"/>
      <c r="C54" s="57"/>
      <c r="E54" s="33"/>
      <c r="G54" s="34"/>
      <c r="H54" s="34"/>
      <c r="I54" s="34"/>
      <c r="J54" s="22" t="str">
        <f t="shared" si="0"/>
        <v xml:space="preserve"> </v>
      </c>
      <c r="K54" s="14">
        <f t="shared" si="3"/>
        <v>0</v>
      </c>
      <c r="L54" s="14">
        <f t="shared" si="2"/>
        <v>0</v>
      </c>
      <c r="M54" s="34"/>
      <c r="N54" s="34"/>
      <c r="O54" s="34"/>
      <c r="R54" s="3" t="s">
        <v>76</v>
      </c>
    </row>
    <row r="55" spans="2:18" x14ac:dyDescent="0.25">
      <c r="B55" s="56"/>
      <c r="C55" s="57"/>
      <c r="E55" s="33"/>
      <c r="G55" s="34"/>
      <c r="H55" s="34"/>
      <c r="I55" s="34"/>
      <c r="J55" s="22" t="str">
        <f t="shared" si="0"/>
        <v xml:space="preserve"> </v>
      </c>
      <c r="K55" s="14">
        <f t="shared" si="3"/>
        <v>0</v>
      </c>
      <c r="L55" s="14">
        <f t="shared" si="2"/>
        <v>0</v>
      </c>
      <c r="M55" s="34"/>
      <c r="N55" s="34"/>
      <c r="O55" s="34"/>
      <c r="R55" s="3" t="s">
        <v>77</v>
      </c>
    </row>
    <row r="56" spans="2:18" x14ac:dyDescent="0.25">
      <c r="B56" s="56"/>
      <c r="C56" s="57"/>
      <c r="E56" s="33"/>
      <c r="G56" s="34"/>
      <c r="H56" s="34"/>
      <c r="I56" s="34"/>
      <c r="J56" s="22" t="str">
        <f t="shared" si="0"/>
        <v xml:space="preserve"> </v>
      </c>
      <c r="K56" s="14">
        <f t="shared" si="3"/>
        <v>0</v>
      </c>
      <c r="L56" s="14">
        <f t="shared" si="2"/>
        <v>0</v>
      </c>
      <c r="M56" s="34"/>
      <c r="N56" s="34"/>
      <c r="O56" s="34"/>
      <c r="R56" s="3" t="s">
        <v>78</v>
      </c>
    </row>
    <row r="57" spans="2:18" x14ac:dyDescent="0.25">
      <c r="B57" s="56"/>
      <c r="C57" s="57"/>
      <c r="E57" s="33"/>
      <c r="G57" s="34"/>
      <c r="H57" s="34"/>
      <c r="I57" s="34"/>
      <c r="J57" s="22" t="str">
        <f t="shared" si="0"/>
        <v xml:space="preserve"> </v>
      </c>
      <c r="K57" s="14">
        <f t="shared" si="3"/>
        <v>0</v>
      </c>
      <c r="L57" s="14">
        <f t="shared" si="2"/>
        <v>0</v>
      </c>
      <c r="M57" s="34"/>
      <c r="N57" s="34"/>
      <c r="O57" s="34"/>
      <c r="R57" s="3" t="s">
        <v>79</v>
      </c>
    </row>
    <row r="58" spans="2:18" x14ac:dyDescent="0.25">
      <c r="B58" s="56"/>
      <c r="C58" s="57"/>
      <c r="E58" s="33"/>
      <c r="G58" s="34"/>
      <c r="H58" s="34"/>
      <c r="I58" s="34"/>
      <c r="J58" s="22" t="str">
        <f t="shared" si="0"/>
        <v xml:space="preserve"> </v>
      </c>
      <c r="K58" s="14">
        <f t="shared" si="3"/>
        <v>0</v>
      </c>
      <c r="L58" s="14">
        <f t="shared" si="2"/>
        <v>0</v>
      </c>
      <c r="M58" s="34"/>
      <c r="N58" s="34"/>
      <c r="O58" s="34"/>
      <c r="R58" s="3" t="s">
        <v>80</v>
      </c>
    </row>
    <row r="59" spans="2:18" x14ac:dyDescent="0.25">
      <c r="B59" s="56"/>
      <c r="C59" s="57"/>
      <c r="E59" s="33"/>
      <c r="G59" s="34"/>
      <c r="H59" s="34"/>
      <c r="I59" s="34"/>
      <c r="J59" s="22" t="str">
        <f t="shared" si="0"/>
        <v xml:space="preserve"> </v>
      </c>
      <c r="K59" s="14">
        <f t="shared" si="3"/>
        <v>0</v>
      </c>
      <c r="L59" s="14">
        <f t="shared" si="2"/>
        <v>0</v>
      </c>
      <c r="M59" s="34"/>
      <c r="N59" s="34"/>
      <c r="O59" s="34"/>
      <c r="R59" s="3" t="s">
        <v>81</v>
      </c>
    </row>
    <row r="60" spans="2:18" x14ac:dyDescent="0.25">
      <c r="B60" s="56"/>
      <c r="C60" s="57"/>
      <c r="E60" s="33"/>
      <c r="G60" s="34"/>
      <c r="H60" s="34"/>
      <c r="I60" s="34"/>
      <c r="J60" s="22" t="str">
        <f t="shared" si="0"/>
        <v xml:space="preserve"> </v>
      </c>
      <c r="K60" s="14">
        <f t="shared" si="3"/>
        <v>0</v>
      </c>
      <c r="L60" s="14">
        <f t="shared" si="2"/>
        <v>0</v>
      </c>
      <c r="M60" s="34"/>
      <c r="N60" s="34"/>
      <c r="O60" s="34"/>
      <c r="R60" s="3" t="s">
        <v>82</v>
      </c>
    </row>
    <row r="61" spans="2:18" x14ac:dyDescent="0.25">
      <c r="B61" s="56"/>
      <c r="C61" s="57"/>
      <c r="E61" s="33"/>
      <c r="G61" s="34"/>
      <c r="H61" s="34"/>
      <c r="I61" s="34"/>
      <c r="J61" s="22" t="str">
        <f t="shared" si="0"/>
        <v xml:space="preserve"> </v>
      </c>
      <c r="K61" s="14">
        <f t="shared" si="3"/>
        <v>0</v>
      </c>
      <c r="L61" s="14">
        <f t="shared" si="2"/>
        <v>0</v>
      </c>
      <c r="M61" s="34"/>
      <c r="N61" s="34"/>
      <c r="O61" s="34"/>
      <c r="R61" s="3" t="s">
        <v>83</v>
      </c>
    </row>
    <row r="62" spans="2:18" x14ac:dyDescent="0.25">
      <c r="B62" s="56"/>
      <c r="C62" s="57"/>
      <c r="E62" s="33"/>
      <c r="G62" s="34"/>
      <c r="H62" s="34"/>
      <c r="I62" s="34"/>
      <c r="J62" s="22" t="str">
        <f t="shared" si="0"/>
        <v xml:space="preserve"> </v>
      </c>
      <c r="K62" s="14">
        <f t="shared" si="3"/>
        <v>0</v>
      </c>
      <c r="L62" s="14">
        <f t="shared" si="2"/>
        <v>0</v>
      </c>
      <c r="M62" s="34"/>
      <c r="N62" s="34"/>
      <c r="O62" s="34"/>
      <c r="R62" s="3" t="s">
        <v>84</v>
      </c>
    </row>
    <row r="63" spans="2:18" x14ac:dyDescent="0.25">
      <c r="B63" s="56"/>
      <c r="C63" s="57"/>
      <c r="E63" s="33"/>
      <c r="G63" s="34"/>
      <c r="H63" s="34"/>
      <c r="I63" s="34"/>
      <c r="J63" s="22" t="str">
        <f t="shared" si="0"/>
        <v xml:space="preserve"> </v>
      </c>
      <c r="K63" s="14">
        <f t="shared" si="3"/>
        <v>0</v>
      </c>
      <c r="L63" s="14">
        <f t="shared" si="2"/>
        <v>0</v>
      </c>
      <c r="M63" s="34"/>
      <c r="N63" s="34"/>
      <c r="O63" s="34"/>
      <c r="R63" s="3" t="s">
        <v>85</v>
      </c>
    </row>
    <row r="64" spans="2:18" x14ac:dyDescent="0.25">
      <c r="B64" s="56"/>
      <c r="C64" s="57"/>
      <c r="E64" s="33"/>
      <c r="G64" s="34"/>
      <c r="H64" s="34"/>
      <c r="I64" s="34"/>
      <c r="J64" s="22" t="str">
        <f t="shared" si="0"/>
        <v xml:space="preserve"> </v>
      </c>
      <c r="K64" s="14">
        <f t="shared" si="3"/>
        <v>0</v>
      </c>
      <c r="L64" s="14">
        <f t="shared" si="2"/>
        <v>0</v>
      </c>
      <c r="M64" s="34"/>
      <c r="N64" s="34"/>
      <c r="O64" s="34"/>
      <c r="R64" s="3" t="s">
        <v>86</v>
      </c>
    </row>
    <row r="65" spans="2:18" x14ac:dyDescent="0.25">
      <c r="B65" s="56"/>
      <c r="C65" s="57"/>
      <c r="E65" s="33"/>
      <c r="G65" s="34"/>
      <c r="H65" s="34"/>
      <c r="I65" s="34"/>
      <c r="J65" s="22" t="str">
        <f t="shared" si="0"/>
        <v xml:space="preserve"> </v>
      </c>
      <c r="K65" s="14">
        <f t="shared" si="3"/>
        <v>0</v>
      </c>
      <c r="L65" s="14">
        <f t="shared" si="2"/>
        <v>0</v>
      </c>
      <c r="M65" s="34"/>
      <c r="N65" s="34"/>
      <c r="O65" s="34"/>
      <c r="R65" s="3" t="s">
        <v>87</v>
      </c>
    </row>
    <row r="66" spans="2:18" x14ac:dyDescent="0.25">
      <c r="B66" s="56"/>
      <c r="C66" s="57"/>
      <c r="E66" s="33"/>
      <c r="G66" s="34"/>
      <c r="H66" s="34"/>
      <c r="I66" s="34"/>
      <c r="J66" s="22" t="str">
        <f t="shared" si="0"/>
        <v xml:space="preserve"> </v>
      </c>
      <c r="K66" s="14">
        <f t="shared" si="3"/>
        <v>0</v>
      </c>
      <c r="L66" s="14">
        <f t="shared" si="2"/>
        <v>0</v>
      </c>
      <c r="M66" s="34"/>
      <c r="N66" s="34"/>
      <c r="O66" s="34"/>
      <c r="R66" s="3" t="s">
        <v>88</v>
      </c>
    </row>
    <row r="67" spans="2:18" x14ac:dyDescent="0.25">
      <c r="B67" s="56"/>
      <c r="C67" s="57"/>
      <c r="E67" s="33"/>
      <c r="G67" s="34"/>
      <c r="H67" s="34"/>
      <c r="I67" s="34"/>
      <c r="J67" s="22" t="str">
        <f t="shared" si="0"/>
        <v xml:space="preserve"> </v>
      </c>
      <c r="K67" s="14">
        <f t="shared" si="3"/>
        <v>0</v>
      </c>
      <c r="L67" s="14">
        <f t="shared" si="2"/>
        <v>0</v>
      </c>
      <c r="M67" s="34"/>
      <c r="N67" s="34"/>
      <c r="O67" s="34"/>
      <c r="R67" s="3" t="s">
        <v>89</v>
      </c>
    </row>
    <row r="68" spans="2:18" x14ac:dyDescent="0.25">
      <c r="B68" s="56"/>
      <c r="C68" s="57"/>
      <c r="E68" s="33"/>
      <c r="G68" s="34"/>
      <c r="H68" s="34"/>
      <c r="I68" s="34"/>
      <c r="J68" s="22" t="str">
        <f t="shared" si="0"/>
        <v xml:space="preserve"> </v>
      </c>
      <c r="K68" s="14">
        <f t="shared" si="3"/>
        <v>0</v>
      </c>
      <c r="L68" s="14">
        <f t="shared" si="2"/>
        <v>0</v>
      </c>
      <c r="M68" s="34"/>
      <c r="N68" s="34"/>
      <c r="O68" s="34"/>
      <c r="R68" s="3" t="s">
        <v>90</v>
      </c>
    </row>
    <row r="69" spans="2:18" x14ac:dyDescent="0.25">
      <c r="B69" s="56"/>
      <c r="C69" s="57"/>
      <c r="E69" s="33"/>
      <c r="G69" s="34"/>
      <c r="H69" s="34"/>
      <c r="I69" s="34"/>
      <c r="J69" s="22" t="str">
        <f t="shared" si="0"/>
        <v xml:space="preserve"> </v>
      </c>
      <c r="K69" s="14">
        <f t="shared" si="3"/>
        <v>0</v>
      </c>
      <c r="L69" s="14">
        <f t="shared" si="2"/>
        <v>0</v>
      </c>
      <c r="M69" s="34"/>
      <c r="N69" s="34"/>
      <c r="O69" s="34"/>
      <c r="R69" s="3" t="s">
        <v>91</v>
      </c>
    </row>
    <row r="70" spans="2:18" x14ac:dyDescent="0.25">
      <c r="B70" s="56"/>
      <c r="C70" s="57"/>
      <c r="E70" s="33"/>
      <c r="G70" s="34"/>
      <c r="H70" s="34"/>
      <c r="I70" s="34"/>
      <c r="J70" s="22" t="str">
        <f t="shared" si="0"/>
        <v xml:space="preserve"> </v>
      </c>
      <c r="K70" s="14">
        <f t="shared" si="3"/>
        <v>0</v>
      </c>
      <c r="L70" s="14">
        <f t="shared" si="2"/>
        <v>0</v>
      </c>
      <c r="M70" s="34"/>
      <c r="N70" s="34"/>
      <c r="O70" s="34"/>
      <c r="R70" s="3" t="s">
        <v>92</v>
      </c>
    </row>
    <row r="71" spans="2:18" x14ac:dyDescent="0.25">
      <c r="B71" s="56"/>
      <c r="C71" s="57"/>
      <c r="E71" s="33"/>
      <c r="G71" s="34"/>
      <c r="H71" s="34"/>
      <c r="I71" s="34"/>
      <c r="J71" s="22" t="str">
        <f t="shared" si="0"/>
        <v xml:space="preserve"> </v>
      </c>
      <c r="K71" s="14">
        <f t="shared" si="3"/>
        <v>0</v>
      </c>
      <c r="L71" s="14">
        <f t="shared" si="2"/>
        <v>0</v>
      </c>
      <c r="M71" s="34"/>
      <c r="N71" s="34"/>
      <c r="O71" s="34"/>
      <c r="R71" s="3" t="s">
        <v>93</v>
      </c>
    </row>
    <row r="72" spans="2:18" x14ac:dyDescent="0.25">
      <c r="B72" s="56"/>
      <c r="C72" s="57"/>
      <c r="E72" s="33"/>
      <c r="G72" s="34"/>
      <c r="H72" s="34"/>
      <c r="I72" s="34"/>
      <c r="J72" s="22" t="str">
        <f t="shared" si="0"/>
        <v xml:space="preserve"> </v>
      </c>
      <c r="K72" s="14">
        <f t="shared" si="3"/>
        <v>0</v>
      </c>
      <c r="L72" s="14">
        <f t="shared" si="2"/>
        <v>0</v>
      </c>
      <c r="M72" s="34"/>
      <c r="N72" s="34"/>
      <c r="O72" s="34"/>
      <c r="R72" s="3" t="s">
        <v>94</v>
      </c>
    </row>
    <row r="73" spans="2:18" x14ac:dyDescent="0.25">
      <c r="B73" s="56"/>
      <c r="C73" s="57"/>
      <c r="E73" s="33"/>
      <c r="G73" s="34"/>
      <c r="H73" s="34"/>
      <c r="I73" s="34"/>
      <c r="J73" s="22" t="str">
        <f t="shared" si="0"/>
        <v xml:space="preserve"> </v>
      </c>
      <c r="K73" s="14">
        <f t="shared" si="3"/>
        <v>0</v>
      </c>
      <c r="L73" s="14">
        <f t="shared" si="2"/>
        <v>0</v>
      </c>
      <c r="M73" s="34"/>
      <c r="N73" s="34"/>
      <c r="O73" s="34"/>
      <c r="R73" s="3" t="s">
        <v>95</v>
      </c>
    </row>
    <row r="74" spans="2:18" x14ac:dyDescent="0.25">
      <c r="B74" s="56"/>
      <c r="C74" s="57"/>
      <c r="E74" s="33"/>
      <c r="G74" s="34"/>
      <c r="H74" s="34"/>
      <c r="I74" s="34"/>
      <c r="J74" s="22" t="str">
        <f t="shared" si="0"/>
        <v xml:space="preserve"> </v>
      </c>
      <c r="K74" s="14">
        <f t="shared" si="3"/>
        <v>0</v>
      </c>
      <c r="L74" s="14">
        <f t="shared" si="2"/>
        <v>0</v>
      </c>
      <c r="M74" s="34"/>
      <c r="N74" s="34"/>
      <c r="O74" s="34"/>
      <c r="R74" s="3" t="s">
        <v>96</v>
      </c>
    </row>
    <row r="75" spans="2:18" x14ac:dyDescent="0.25">
      <c r="B75" s="56"/>
      <c r="C75" s="57"/>
      <c r="E75" s="33"/>
      <c r="G75" s="34"/>
      <c r="H75" s="34"/>
      <c r="I75" s="34"/>
      <c r="J75" s="22" t="str">
        <f t="shared" si="0"/>
        <v xml:space="preserve"> </v>
      </c>
      <c r="K75" s="14">
        <f t="shared" si="3"/>
        <v>0</v>
      </c>
      <c r="L75" s="14">
        <f t="shared" si="2"/>
        <v>0</v>
      </c>
      <c r="M75" s="34"/>
      <c r="N75" s="34"/>
      <c r="O75" s="34"/>
      <c r="R75" s="3" t="s">
        <v>97</v>
      </c>
    </row>
    <row r="76" spans="2:18" x14ac:dyDescent="0.25">
      <c r="B76" s="56"/>
      <c r="C76" s="57"/>
      <c r="E76" s="33"/>
      <c r="G76" s="34"/>
      <c r="H76" s="34"/>
      <c r="I76" s="34"/>
      <c r="J76" s="22" t="str">
        <f t="shared" si="0"/>
        <v xml:space="preserve"> </v>
      </c>
      <c r="K76" s="14">
        <f t="shared" si="3"/>
        <v>0</v>
      </c>
      <c r="L76" s="14">
        <f t="shared" si="2"/>
        <v>0</v>
      </c>
      <c r="M76" s="34"/>
      <c r="N76" s="34"/>
      <c r="O76" s="34"/>
      <c r="R76" s="3" t="s">
        <v>98</v>
      </c>
    </row>
    <row r="77" spans="2:18" x14ac:dyDescent="0.25">
      <c r="B77" s="56"/>
      <c r="C77" s="57"/>
      <c r="E77" s="33"/>
      <c r="G77" s="34"/>
      <c r="H77" s="34"/>
      <c r="I77" s="34"/>
      <c r="J77" s="22" t="str">
        <f t="shared" si="0"/>
        <v xml:space="preserve"> </v>
      </c>
      <c r="K77" s="14">
        <f t="shared" si="3"/>
        <v>0</v>
      </c>
      <c r="L77" s="14">
        <f t="shared" si="2"/>
        <v>0</v>
      </c>
      <c r="M77" s="34"/>
      <c r="N77" s="34"/>
      <c r="O77" s="34"/>
      <c r="R77" s="3" t="s">
        <v>99</v>
      </c>
    </row>
    <row r="78" spans="2:18" x14ac:dyDescent="0.25">
      <c r="B78" s="56"/>
      <c r="C78" s="57"/>
      <c r="E78" s="33"/>
      <c r="G78" s="34"/>
      <c r="H78" s="34"/>
      <c r="I78" s="34"/>
      <c r="J78" s="22" t="str">
        <f t="shared" si="0"/>
        <v xml:space="preserve"> </v>
      </c>
      <c r="K78" s="14">
        <f t="shared" si="3"/>
        <v>0</v>
      </c>
      <c r="L78" s="14">
        <f t="shared" si="2"/>
        <v>0</v>
      </c>
      <c r="M78" s="34"/>
      <c r="N78" s="34"/>
      <c r="O78" s="34"/>
      <c r="R78" s="3" t="s">
        <v>100</v>
      </c>
    </row>
    <row r="79" spans="2:18" x14ac:dyDescent="0.25">
      <c r="B79" s="56"/>
      <c r="C79" s="57"/>
      <c r="E79" s="33"/>
      <c r="G79" s="34"/>
      <c r="H79" s="34"/>
      <c r="I79" s="34"/>
      <c r="J79" s="22" t="str">
        <f t="shared" si="0"/>
        <v xml:space="preserve"> </v>
      </c>
      <c r="K79" s="14">
        <f t="shared" si="3"/>
        <v>0</v>
      </c>
      <c r="L79" s="14">
        <f t="shared" si="2"/>
        <v>0</v>
      </c>
      <c r="M79" s="34"/>
      <c r="N79" s="34"/>
      <c r="O79" s="34"/>
      <c r="R79" s="3" t="s">
        <v>101</v>
      </c>
    </row>
    <row r="80" spans="2:18" x14ac:dyDescent="0.25">
      <c r="B80" s="56"/>
      <c r="C80" s="57"/>
      <c r="E80" s="33"/>
      <c r="G80" s="34"/>
      <c r="H80" s="34"/>
      <c r="I80" s="34"/>
      <c r="J80" s="22" t="str">
        <f t="shared" si="0"/>
        <v xml:space="preserve"> </v>
      </c>
      <c r="K80" s="14">
        <f t="shared" si="3"/>
        <v>0</v>
      </c>
      <c r="L80" s="14">
        <f t="shared" si="2"/>
        <v>0</v>
      </c>
      <c r="M80" s="34"/>
      <c r="N80" s="34"/>
      <c r="O80" s="34"/>
      <c r="R80" s="3" t="s">
        <v>102</v>
      </c>
    </row>
    <row r="81" spans="2:18" x14ac:dyDescent="0.25">
      <c r="B81" s="56"/>
      <c r="C81" s="57"/>
      <c r="E81" s="33"/>
      <c r="G81" s="34"/>
      <c r="H81" s="34"/>
      <c r="I81" s="34"/>
      <c r="J81" s="22" t="str">
        <f t="shared" si="0"/>
        <v xml:space="preserve"> </v>
      </c>
      <c r="K81" s="14">
        <f t="shared" si="3"/>
        <v>0</v>
      </c>
      <c r="L81" s="14">
        <f t="shared" si="2"/>
        <v>0</v>
      </c>
      <c r="M81" s="34"/>
      <c r="N81" s="34"/>
      <c r="O81" s="34"/>
      <c r="R81" s="3" t="s">
        <v>103</v>
      </c>
    </row>
    <row r="82" spans="2:18" x14ac:dyDescent="0.25">
      <c r="B82" s="56"/>
      <c r="C82" s="57"/>
      <c r="E82" s="33"/>
      <c r="G82" s="34"/>
      <c r="H82" s="34"/>
      <c r="I82" s="34"/>
      <c r="J82" s="22" t="str">
        <f t="shared" si="0"/>
        <v xml:space="preserve"> </v>
      </c>
      <c r="K82" s="14">
        <f t="shared" si="3"/>
        <v>0</v>
      </c>
      <c r="L82" s="14">
        <f t="shared" si="2"/>
        <v>0</v>
      </c>
      <c r="M82" s="34"/>
      <c r="N82" s="34"/>
      <c r="O82" s="34"/>
      <c r="R82" s="3" t="s">
        <v>104</v>
      </c>
    </row>
    <row r="83" spans="2:18" x14ac:dyDescent="0.25">
      <c r="B83" s="56"/>
      <c r="C83" s="57"/>
      <c r="E83" s="33"/>
      <c r="G83" s="34"/>
      <c r="H83" s="34"/>
      <c r="I83" s="34"/>
      <c r="J83" s="22" t="str">
        <f t="shared" si="0"/>
        <v xml:space="preserve"> </v>
      </c>
      <c r="K83" s="14">
        <f t="shared" si="3"/>
        <v>0</v>
      </c>
      <c r="L83" s="14">
        <f t="shared" si="2"/>
        <v>0</v>
      </c>
      <c r="M83" s="34"/>
      <c r="N83" s="34"/>
      <c r="O83" s="34"/>
      <c r="R83" s="3" t="s">
        <v>105</v>
      </c>
    </row>
    <row r="84" spans="2:18" x14ac:dyDescent="0.25">
      <c r="B84" s="56"/>
      <c r="C84" s="57"/>
      <c r="E84" s="33"/>
      <c r="G84" s="34"/>
      <c r="H84" s="34"/>
      <c r="I84" s="34"/>
      <c r="J84" s="22" t="str">
        <f t="shared" ref="J84:J147" si="4">IF($H$13="own",IF(I84="y",(E84/0.25)," "),(IF($H$13="Towing",IF(I84="y",(E84/0.45)," ")," ")))</f>
        <v xml:space="preserve"> </v>
      </c>
      <c r="K84" s="14">
        <f t="shared" si="3"/>
        <v>0</v>
      </c>
      <c r="L84" s="14">
        <f t="shared" ref="L84:L147" si="5">IF(G84="Company not VAT Registered",E84,(IF(G84="multiple",E84,(IF(G84="standard",ROUNDUP((E84/1.2),2),(IF(G84="Reduced rate (5%)",ROUNDUP((E84/1.05),2),E84)))))))</f>
        <v>0</v>
      </c>
      <c r="M84" s="34"/>
      <c r="N84" s="34"/>
      <c r="O84" s="34"/>
      <c r="R84" s="3" t="s">
        <v>106</v>
      </c>
    </row>
    <row r="85" spans="2:18" x14ac:dyDescent="0.25">
      <c r="B85" s="56"/>
      <c r="C85" s="57"/>
      <c r="E85" s="33"/>
      <c r="G85" s="34"/>
      <c r="H85" s="34"/>
      <c r="I85" s="34"/>
      <c r="J85" s="22" t="str">
        <f t="shared" si="4"/>
        <v xml:space="preserve"> </v>
      </c>
      <c r="K85" s="14">
        <f t="shared" si="3"/>
        <v>0</v>
      </c>
      <c r="L85" s="14">
        <f t="shared" si="5"/>
        <v>0</v>
      </c>
      <c r="M85" s="34"/>
      <c r="N85" s="34"/>
      <c r="O85" s="34"/>
      <c r="R85" s="3" t="s">
        <v>107</v>
      </c>
    </row>
    <row r="86" spans="2:18" x14ac:dyDescent="0.25">
      <c r="B86" s="56"/>
      <c r="C86" s="57"/>
      <c r="E86" s="33"/>
      <c r="G86" s="34"/>
      <c r="H86" s="34"/>
      <c r="I86" s="34"/>
      <c r="J86" s="22" t="str">
        <f t="shared" si="4"/>
        <v xml:space="preserve"> </v>
      </c>
      <c r="K86" s="14">
        <f t="shared" si="3"/>
        <v>0</v>
      </c>
      <c r="L86" s="14">
        <f t="shared" si="5"/>
        <v>0</v>
      </c>
      <c r="M86" s="34"/>
      <c r="N86" s="34"/>
      <c r="O86" s="34"/>
      <c r="R86" s="3" t="s">
        <v>108</v>
      </c>
    </row>
    <row r="87" spans="2:18" x14ac:dyDescent="0.25">
      <c r="B87" s="56"/>
      <c r="C87" s="57"/>
      <c r="E87" s="33"/>
      <c r="G87" s="34"/>
      <c r="H87" s="34"/>
      <c r="I87" s="34"/>
      <c r="J87" s="22" t="str">
        <f t="shared" si="4"/>
        <v xml:space="preserve"> </v>
      </c>
      <c r="K87" s="14">
        <f t="shared" si="3"/>
        <v>0</v>
      </c>
      <c r="L87" s="14">
        <f t="shared" si="5"/>
        <v>0</v>
      </c>
      <c r="M87" s="34"/>
      <c r="N87" s="34"/>
      <c r="O87" s="34"/>
      <c r="R87" s="3" t="s">
        <v>109</v>
      </c>
    </row>
    <row r="88" spans="2:18" x14ac:dyDescent="0.25">
      <c r="B88" s="56"/>
      <c r="C88" s="57"/>
      <c r="E88" s="33"/>
      <c r="G88" s="34"/>
      <c r="H88" s="34"/>
      <c r="I88" s="34"/>
      <c r="J88" s="22" t="str">
        <f t="shared" si="4"/>
        <v xml:space="preserve"> </v>
      </c>
      <c r="K88" s="14">
        <f t="shared" si="3"/>
        <v>0</v>
      </c>
      <c r="L88" s="14">
        <f t="shared" si="5"/>
        <v>0</v>
      </c>
      <c r="M88" s="34"/>
      <c r="N88" s="34"/>
      <c r="O88" s="34"/>
      <c r="R88" s="3" t="s">
        <v>110</v>
      </c>
    </row>
    <row r="89" spans="2:18" x14ac:dyDescent="0.25">
      <c r="B89" s="56"/>
      <c r="C89" s="57"/>
      <c r="E89" s="33"/>
      <c r="G89" s="34"/>
      <c r="H89" s="34"/>
      <c r="I89" s="34"/>
      <c r="J89" s="22" t="str">
        <f t="shared" si="4"/>
        <v xml:space="preserve"> </v>
      </c>
      <c r="K89" s="14">
        <f t="shared" si="3"/>
        <v>0</v>
      </c>
      <c r="L89" s="14">
        <f t="shared" si="5"/>
        <v>0</v>
      </c>
      <c r="M89" s="34"/>
      <c r="N89" s="34"/>
      <c r="O89" s="34"/>
      <c r="R89" s="3" t="s">
        <v>111</v>
      </c>
    </row>
    <row r="90" spans="2:18" x14ac:dyDescent="0.25">
      <c r="B90" s="56"/>
      <c r="C90" s="57"/>
      <c r="E90" s="33"/>
      <c r="G90" s="34"/>
      <c r="H90" s="34"/>
      <c r="I90" s="34"/>
      <c r="J90" s="22" t="str">
        <f t="shared" si="4"/>
        <v xml:space="preserve"> </v>
      </c>
      <c r="K90" s="14">
        <f t="shared" si="3"/>
        <v>0</v>
      </c>
      <c r="L90" s="14">
        <f t="shared" si="5"/>
        <v>0</v>
      </c>
      <c r="M90" s="34"/>
      <c r="N90" s="34"/>
      <c r="O90" s="34"/>
      <c r="R90" s="3" t="s">
        <v>112</v>
      </c>
    </row>
    <row r="91" spans="2:18" x14ac:dyDescent="0.25">
      <c r="B91" s="56"/>
      <c r="C91" s="57"/>
      <c r="E91" s="33"/>
      <c r="G91" s="34"/>
      <c r="H91" s="34"/>
      <c r="I91" s="34"/>
      <c r="J91" s="22" t="str">
        <f t="shared" si="4"/>
        <v xml:space="preserve"> </v>
      </c>
      <c r="K91" s="14">
        <f t="shared" ref="K91:K154" si="6">E91-L91</f>
        <v>0</v>
      </c>
      <c r="L91" s="14">
        <f t="shared" si="5"/>
        <v>0</v>
      </c>
      <c r="M91" s="34"/>
      <c r="N91" s="34"/>
      <c r="O91" s="34"/>
      <c r="R91" s="3" t="s">
        <v>113</v>
      </c>
    </row>
    <row r="92" spans="2:18" x14ac:dyDescent="0.25">
      <c r="B92" s="56"/>
      <c r="C92" s="57"/>
      <c r="E92" s="33"/>
      <c r="G92" s="34"/>
      <c r="H92" s="34"/>
      <c r="I92" s="34"/>
      <c r="J92" s="22" t="str">
        <f t="shared" si="4"/>
        <v xml:space="preserve"> </v>
      </c>
      <c r="K92" s="14">
        <f t="shared" si="6"/>
        <v>0</v>
      </c>
      <c r="L92" s="14">
        <f t="shared" si="5"/>
        <v>0</v>
      </c>
      <c r="M92" s="34"/>
      <c r="N92" s="34"/>
      <c r="O92" s="34"/>
      <c r="R92" s="3" t="s">
        <v>114</v>
      </c>
    </row>
    <row r="93" spans="2:18" x14ac:dyDescent="0.25">
      <c r="B93" s="56"/>
      <c r="C93" s="57"/>
      <c r="E93" s="33"/>
      <c r="G93" s="34"/>
      <c r="H93" s="34"/>
      <c r="I93" s="34"/>
      <c r="J93" s="22" t="str">
        <f t="shared" si="4"/>
        <v xml:space="preserve"> </v>
      </c>
      <c r="K93" s="14">
        <f t="shared" si="6"/>
        <v>0</v>
      </c>
      <c r="L93" s="14">
        <f t="shared" si="5"/>
        <v>0</v>
      </c>
      <c r="M93" s="34"/>
      <c r="N93" s="34"/>
      <c r="O93" s="34"/>
      <c r="R93" s="3" t="s">
        <v>115</v>
      </c>
    </row>
    <row r="94" spans="2:18" x14ac:dyDescent="0.25">
      <c r="B94" s="56"/>
      <c r="C94" s="57"/>
      <c r="E94" s="33"/>
      <c r="G94" s="34"/>
      <c r="H94" s="34"/>
      <c r="I94" s="34"/>
      <c r="J94" s="22" t="str">
        <f t="shared" si="4"/>
        <v xml:space="preserve"> </v>
      </c>
      <c r="K94" s="14">
        <f t="shared" si="6"/>
        <v>0</v>
      </c>
      <c r="L94" s="14">
        <f t="shared" si="5"/>
        <v>0</v>
      </c>
      <c r="M94" s="34"/>
      <c r="N94" s="34"/>
      <c r="O94" s="34"/>
      <c r="R94" s="3" t="s">
        <v>116</v>
      </c>
    </row>
    <row r="95" spans="2:18" x14ac:dyDescent="0.25">
      <c r="B95" s="56"/>
      <c r="C95" s="57"/>
      <c r="E95" s="33"/>
      <c r="G95" s="34"/>
      <c r="H95" s="34"/>
      <c r="I95" s="34"/>
      <c r="J95" s="22" t="str">
        <f t="shared" si="4"/>
        <v xml:space="preserve"> </v>
      </c>
      <c r="K95" s="14">
        <f t="shared" si="6"/>
        <v>0</v>
      </c>
      <c r="L95" s="14">
        <f t="shared" si="5"/>
        <v>0</v>
      </c>
      <c r="M95" s="34"/>
      <c r="N95" s="34"/>
      <c r="O95" s="34"/>
      <c r="R95" s="3" t="s">
        <v>117</v>
      </c>
    </row>
    <row r="96" spans="2:18" x14ac:dyDescent="0.25">
      <c r="B96" s="56"/>
      <c r="C96" s="57"/>
      <c r="E96" s="33"/>
      <c r="G96" s="34"/>
      <c r="H96" s="34"/>
      <c r="I96" s="34"/>
      <c r="J96" s="22" t="str">
        <f t="shared" si="4"/>
        <v xml:space="preserve"> </v>
      </c>
      <c r="K96" s="14">
        <f t="shared" si="6"/>
        <v>0</v>
      </c>
      <c r="L96" s="14">
        <f t="shared" si="5"/>
        <v>0</v>
      </c>
      <c r="M96" s="34"/>
      <c r="N96" s="34"/>
      <c r="O96" s="34"/>
      <c r="R96" s="3" t="s">
        <v>118</v>
      </c>
    </row>
    <row r="97" spans="2:18" x14ac:dyDescent="0.25">
      <c r="B97" s="56"/>
      <c r="C97" s="57"/>
      <c r="E97" s="33"/>
      <c r="G97" s="34"/>
      <c r="H97" s="34"/>
      <c r="I97" s="34"/>
      <c r="J97" s="22" t="str">
        <f t="shared" si="4"/>
        <v xml:space="preserve"> </v>
      </c>
      <c r="K97" s="14">
        <f t="shared" si="6"/>
        <v>0</v>
      </c>
      <c r="L97" s="14">
        <f t="shared" si="5"/>
        <v>0</v>
      </c>
      <c r="M97" s="34"/>
      <c r="N97" s="34"/>
      <c r="O97" s="34"/>
      <c r="R97" s="3" t="s">
        <v>119</v>
      </c>
    </row>
    <row r="98" spans="2:18" x14ac:dyDescent="0.25">
      <c r="B98" s="56"/>
      <c r="C98" s="57"/>
      <c r="E98" s="33"/>
      <c r="G98" s="34"/>
      <c r="H98" s="34"/>
      <c r="I98" s="34"/>
      <c r="J98" s="22" t="str">
        <f t="shared" si="4"/>
        <v xml:space="preserve"> </v>
      </c>
      <c r="K98" s="14">
        <f t="shared" si="6"/>
        <v>0</v>
      </c>
      <c r="L98" s="14">
        <f t="shared" si="5"/>
        <v>0</v>
      </c>
      <c r="M98" s="34"/>
      <c r="N98" s="34"/>
      <c r="O98" s="34"/>
      <c r="R98" s="3" t="s">
        <v>120</v>
      </c>
    </row>
    <row r="99" spans="2:18" x14ac:dyDescent="0.25">
      <c r="B99" s="56"/>
      <c r="C99" s="57"/>
      <c r="E99" s="33"/>
      <c r="G99" s="34"/>
      <c r="H99" s="34"/>
      <c r="I99" s="34"/>
      <c r="J99" s="22" t="str">
        <f t="shared" si="4"/>
        <v xml:space="preserve"> </v>
      </c>
      <c r="K99" s="14">
        <f t="shared" si="6"/>
        <v>0</v>
      </c>
      <c r="L99" s="14">
        <f t="shared" si="5"/>
        <v>0</v>
      </c>
      <c r="M99" s="34"/>
      <c r="N99" s="34"/>
      <c r="O99" s="34"/>
      <c r="R99" s="3" t="s">
        <v>121</v>
      </c>
    </row>
    <row r="100" spans="2:18" x14ac:dyDescent="0.25">
      <c r="B100" s="56"/>
      <c r="C100" s="57"/>
      <c r="E100" s="33"/>
      <c r="G100" s="34"/>
      <c r="H100" s="34"/>
      <c r="I100" s="34"/>
      <c r="J100" s="22" t="str">
        <f t="shared" si="4"/>
        <v xml:space="preserve"> </v>
      </c>
      <c r="K100" s="14">
        <f t="shared" si="6"/>
        <v>0</v>
      </c>
      <c r="L100" s="14">
        <f t="shared" si="5"/>
        <v>0</v>
      </c>
      <c r="M100" s="34"/>
      <c r="N100" s="34"/>
      <c r="O100" s="34"/>
      <c r="R100" s="3" t="s">
        <v>122</v>
      </c>
    </row>
    <row r="101" spans="2:18" x14ac:dyDescent="0.25">
      <c r="B101" s="56"/>
      <c r="C101" s="57"/>
      <c r="E101" s="33"/>
      <c r="G101" s="34"/>
      <c r="H101" s="34"/>
      <c r="I101" s="34"/>
      <c r="J101" s="22" t="str">
        <f t="shared" si="4"/>
        <v xml:space="preserve"> </v>
      </c>
      <c r="K101" s="14">
        <f t="shared" si="6"/>
        <v>0</v>
      </c>
      <c r="L101" s="14">
        <f t="shared" si="5"/>
        <v>0</v>
      </c>
      <c r="M101" s="34"/>
      <c r="N101" s="34"/>
      <c r="O101" s="34"/>
      <c r="R101" s="3" t="s">
        <v>123</v>
      </c>
    </row>
    <row r="102" spans="2:18" x14ac:dyDescent="0.25">
      <c r="B102" s="56"/>
      <c r="C102" s="57"/>
      <c r="E102" s="33"/>
      <c r="G102" s="34"/>
      <c r="H102" s="34"/>
      <c r="I102" s="34"/>
      <c r="J102" s="22" t="str">
        <f t="shared" si="4"/>
        <v xml:space="preserve"> </v>
      </c>
      <c r="K102" s="14">
        <f t="shared" si="6"/>
        <v>0</v>
      </c>
      <c r="L102" s="14">
        <f t="shared" si="5"/>
        <v>0</v>
      </c>
      <c r="M102" s="34"/>
      <c r="N102" s="34"/>
      <c r="O102" s="34"/>
      <c r="R102" s="3" t="s">
        <v>124</v>
      </c>
    </row>
    <row r="103" spans="2:18" x14ac:dyDescent="0.25">
      <c r="B103" s="56"/>
      <c r="C103" s="57"/>
      <c r="E103" s="33"/>
      <c r="G103" s="34"/>
      <c r="H103" s="34"/>
      <c r="I103" s="34"/>
      <c r="J103" s="22" t="str">
        <f t="shared" si="4"/>
        <v xml:space="preserve"> </v>
      </c>
      <c r="K103" s="14">
        <f t="shared" si="6"/>
        <v>0</v>
      </c>
      <c r="L103" s="14">
        <f t="shared" si="5"/>
        <v>0</v>
      </c>
      <c r="M103" s="34"/>
      <c r="N103" s="34"/>
      <c r="O103" s="34"/>
      <c r="R103" s="3" t="s">
        <v>125</v>
      </c>
    </row>
    <row r="104" spans="2:18" x14ac:dyDescent="0.25">
      <c r="B104" s="56"/>
      <c r="C104" s="57"/>
      <c r="E104" s="33"/>
      <c r="G104" s="34"/>
      <c r="H104" s="34"/>
      <c r="I104" s="34"/>
      <c r="J104" s="22" t="str">
        <f t="shared" si="4"/>
        <v xml:space="preserve"> </v>
      </c>
      <c r="K104" s="14">
        <f t="shared" si="6"/>
        <v>0</v>
      </c>
      <c r="L104" s="14">
        <f t="shared" si="5"/>
        <v>0</v>
      </c>
      <c r="M104" s="34"/>
      <c r="N104" s="34"/>
      <c r="O104" s="34"/>
      <c r="R104" s="3" t="s">
        <v>126</v>
      </c>
    </row>
    <row r="105" spans="2:18" x14ac:dyDescent="0.25">
      <c r="B105" s="56"/>
      <c r="C105" s="57"/>
      <c r="E105" s="33"/>
      <c r="G105" s="34"/>
      <c r="H105" s="34"/>
      <c r="I105" s="34"/>
      <c r="J105" s="22" t="str">
        <f t="shared" si="4"/>
        <v xml:space="preserve"> </v>
      </c>
      <c r="K105" s="14">
        <f t="shared" si="6"/>
        <v>0</v>
      </c>
      <c r="L105" s="14">
        <f t="shared" si="5"/>
        <v>0</v>
      </c>
      <c r="M105" s="34"/>
      <c r="N105" s="34"/>
      <c r="O105" s="34"/>
      <c r="R105" s="3" t="s">
        <v>127</v>
      </c>
    </row>
    <row r="106" spans="2:18" x14ac:dyDescent="0.25">
      <c r="B106" s="56"/>
      <c r="C106" s="57"/>
      <c r="E106" s="33"/>
      <c r="G106" s="34"/>
      <c r="H106" s="34"/>
      <c r="I106" s="34"/>
      <c r="J106" s="22" t="str">
        <f t="shared" si="4"/>
        <v xml:space="preserve"> </v>
      </c>
      <c r="K106" s="14">
        <f t="shared" si="6"/>
        <v>0</v>
      </c>
      <c r="L106" s="14">
        <f t="shared" si="5"/>
        <v>0</v>
      </c>
      <c r="M106" s="34"/>
      <c r="N106" s="34"/>
      <c r="O106" s="34"/>
      <c r="R106" s="3" t="s">
        <v>128</v>
      </c>
    </row>
    <row r="107" spans="2:18" x14ac:dyDescent="0.25">
      <c r="B107" s="56"/>
      <c r="C107" s="57"/>
      <c r="E107" s="33"/>
      <c r="G107" s="34"/>
      <c r="H107" s="34"/>
      <c r="I107" s="34"/>
      <c r="J107" s="22" t="str">
        <f t="shared" si="4"/>
        <v xml:space="preserve"> </v>
      </c>
      <c r="K107" s="14">
        <f t="shared" si="6"/>
        <v>0</v>
      </c>
      <c r="L107" s="14">
        <f t="shared" si="5"/>
        <v>0</v>
      </c>
      <c r="M107" s="34"/>
      <c r="N107" s="34"/>
      <c r="O107" s="34"/>
      <c r="R107" s="3" t="s">
        <v>129</v>
      </c>
    </row>
    <row r="108" spans="2:18" x14ac:dyDescent="0.25">
      <c r="B108" s="56"/>
      <c r="C108" s="57"/>
      <c r="E108" s="33"/>
      <c r="G108" s="34"/>
      <c r="H108" s="34"/>
      <c r="I108" s="34"/>
      <c r="J108" s="22" t="str">
        <f t="shared" si="4"/>
        <v xml:space="preserve"> </v>
      </c>
      <c r="K108" s="14">
        <f t="shared" si="6"/>
        <v>0</v>
      </c>
      <c r="L108" s="14">
        <f t="shared" si="5"/>
        <v>0</v>
      </c>
      <c r="M108" s="34"/>
      <c r="N108" s="34"/>
      <c r="O108" s="34"/>
      <c r="R108" s="3" t="s">
        <v>130</v>
      </c>
    </row>
    <row r="109" spans="2:18" x14ac:dyDescent="0.25">
      <c r="B109" s="56"/>
      <c r="C109" s="57"/>
      <c r="E109" s="33"/>
      <c r="G109" s="34"/>
      <c r="H109" s="34"/>
      <c r="I109" s="34"/>
      <c r="J109" s="22" t="str">
        <f t="shared" si="4"/>
        <v xml:space="preserve"> </v>
      </c>
      <c r="K109" s="14">
        <f t="shared" si="6"/>
        <v>0</v>
      </c>
      <c r="L109" s="14">
        <f t="shared" si="5"/>
        <v>0</v>
      </c>
      <c r="M109" s="34"/>
      <c r="N109" s="34"/>
      <c r="O109" s="34"/>
      <c r="R109" s="3" t="s">
        <v>131</v>
      </c>
    </row>
    <row r="110" spans="2:18" x14ac:dyDescent="0.25">
      <c r="B110" s="56"/>
      <c r="C110" s="57"/>
      <c r="E110" s="33"/>
      <c r="G110" s="34"/>
      <c r="H110" s="34"/>
      <c r="I110" s="34"/>
      <c r="J110" s="22" t="str">
        <f t="shared" si="4"/>
        <v xml:space="preserve"> </v>
      </c>
      <c r="K110" s="14">
        <f t="shared" si="6"/>
        <v>0</v>
      </c>
      <c r="L110" s="14">
        <f t="shared" si="5"/>
        <v>0</v>
      </c>
      <c r="M110" s="34"/>
      <c r="N110" s="34"/>
      <c r="O110" s="34"/>
      <c r="R110" s="3" t="s">
        <v>132</v>
      </c>
    </row>
    <row r="111" spans="2:18" x14ac:dyDescent="0.25">
      <c r="B111" s="56"/>
      <c r="C111" s="57"/>
      <c r="E111" s="33"/>
      <c r="G111" s="34"/>
      <c r="H111" s="34"/>
      <c r="I111" s="34"/>
      <c r="J111" s="22" t="str">
        <f t="shared" si="4"/>
        <v xml:space="preserve"> </v>
      </c>
      <c r="K111" s="14">
        <f t="shared" si="6"/>
        <v>0</v>
      </c>
      <c r="L111" s="14">
        <f t="shared" si="5"/>
        <v>0</v>
      </c>
      <c r="M111" s="34"/>
      <c r="N111" s="34"/>
      <c r="O111" s="34"/>
      <c r="R111" s="3" t="s">
        <v>133</v>
      </c>
    </row>
    <row r="112" spans="2:18" x14ac:dyDescent="0.25">
      <c r="B112" s="56"/>
      <c r="C112" s="57"/>
      <c r="E112" s="33"/>
      <c r="G112" s="34"/>
      <c r="H112" s="34"/>
      <c r="I112" s="34"/>
      <c r="J112" s="22" t="str">
        <f t="shared" si="4"/>
        <v xml:space="preserve"> </v>
      </c>
      <c r="K112" s="14">
        <f t="shared" si="6"/>
        <v>0</v>
      </c>
      <c r="L112" s="14">
        <f t="shared" si="5"/>
        <v>0</v>
      </c>
      <c r="M112" s="34"/>
      <c r="N112" s="34"/>
      <c r="O112" s="34"/>
      <c r="R112" s="3" t="s">
        <v>134</v>
      </c>
    </row>
    <row r="113" spans="2:18" x14ac:dyDescent="0.25">
      <c r="B113" s="56"/>
      <c r="C113" s="57"/>
      <c r="E113" s="33"/>
      <c r="G113" s="34"/>
      <c r="H113" s="34"/>
      <c r="I113" s="34"/>
      <c r="J113" s="22" t="str">
        <f t="shared" si="4"/>
        <v xml:space="preserve"> </v>
      </c>
      <c r="K113" s="14">
        <f t="shared" si="6"/>
        <v>0</v>
      </c>
      <c r="L113" s="14">
        <f t="shared" si="5"/>
        <v>0</v>
      </c>
      <c r="M113" s="34"/>
      <c r="N113" s="34"/>
      <c r="O113" s="34"/>
      <c r="R113" s="3" t="s">
        <v>135</v>
      </c>
    </row>
    <row r="114" spans="2:18" x14ac:dyDescent="0.25">
      <c r="B114" s="56"/>
      <c r="C114" s="57"/>
      <c r="E114" s="33"/>
      <c r="G114" s="34"/>
      <c r="H114" s="34"/>
      <c r="I114" s="34"/>
      <c r="J114" s="22" t="str">
        <f t="shared" si="4"/>
        <v xml:space="preserve"> </v>
      </c>
      <c r="K114" s="14">
        <f t="shared" si="6"/>
        <v>0</v>
      </c>
      <c r="L114" s="14">
        <f t="shared" si="5"/>
        <v>0</v>
      </c>
      <c r="M114" s="34"/>
      <c r="N114" s="34"/>
      <c r="O114" s="34"/>
      <c r="R114" s="3" t="s">
        <v>136</v>
      </c>
    </row>
    <row r="115" spans="2:18" x14ac:dyDescent="0.25">
      <c r="B115" s="56"/>
      <c r="C115" s="57"/>
      <c r="E115" s="33"/>
      <c r="G115" s="34"/>
      <c r="H115" s="34"/>
      <c r="I115" s="34"/>
      <c r="J115" s="22" t="str">
        <f t="shared" si="4"/>
        <v xml:space="preserve"> </v>
      </c>
      <c r="K115" s="14">
        <f t="shared" si="6"/>
        <v>0</v>
      </c>
      <c r="L115" s="14">
        <f t="shared" si="5"/>
        <v>0</v>
      </c>
      <c r="M115" s="34"/>
      <c r="N115" s="34"/>
      <c r="O115" s="34"/>
      <c r="R115" s="3" t="s">
        <v>137</v>
      </c>
    </row>
    <row r="116" spans="2:18" x14ac:dyDescent="0.25">
      <c r="B116" s="56"/>
      <c r="C116" s="57"/>
      <c r="E116" s="33"/>
      <c r="G116" s="34"/>
      <c r="H116" s="34"/>
      <c r="I116" s="34"/>
      <c r="J116" s="22" t="str">
        <f t="shared" si="4"/>
        <v xml:space="preserve"> </v>
      </c>
      <c r="K116" s="14">
        <f t="shared" si="6"/>
        <v>0</v>
      </c>
      <c r="L116" s="14">
        <f t="shared" si="5"/>
        <v>0</v>
      </c>
      <c r="M116" s="34"/>
      <c r="N116" s="34"/>
      <c r="O116" s="34"/>
      <c r="R116" s="3" t="s">
        <v>138</v>
      </c>
    </row>
    <row r="117" spans="2:18" x14ac:dyDescent="0.25">
      <c r="B117" s="56"/>
      <c r="C117" s="57"/>
      <c r="E117" s="33"/>
      <c r="G117" s="34"/>
      <c r="H117" s="34"/>
      <c r="I117" s="34"/>
      <c r="J117" s="22" t="str">
        <f t="shared" si="4"/>
        <v xml:space="preserve"> </v>
      </c>
      <c r="K117" s="14">
        <f t="shared" si="6"/>
        <v>0</v>
      </c>
      <c r="L117" s="14">
        <f t="shared" si="5"/>
        <v>0</v>
      </c>
      <c r="M117" s="34"/>
      <c r="N117" s="34"/>
      <c r="O117" s="34"/>
      <c r="R117" s="3" t="s">
        <v>139</v>
      </c>
    </row>
    <row r="118" spans="2:18" x14ac:dyDescent="0.25">
      <c r="B118" s="56"/>
      <c r="C118" s="57"/>
      <c r="E118" s="33"/>
      <c r="G118" s="34"/>
      <c r="H118" s="34"/>
      <c r="I118" s="34"/>
      <c r="J118" s="22" t="str">
        <f t="shared" si="4"/>
        <v xml:space="preserve"> </v>
      </c>
      <c r="K118" s="14">
        <f t="shared" si="6"/>
        <v>0</v>
      </c>
      <c r="L118" s="14">
        <f t="shared" si="5"/>
        <v>0</v>
      </c>
      <c r="M118" s="34"/>
      <c r="N118" s="34"/>
      <c r="O118" s="34"/>
      <c r="R118" s="3" t="s">
        <v>140</v>
      </c>
    </row>
    <row r="119" spans="2:18" x14ac:dyDescent="0.25">
      <c r="B119" s="56"/>
      <c r="C119" s="57"/>
      <c r="E119" s="33"/>
      <c r="G119" s="34"/>
      <c r="H119" s="34"/>
      <c r="I119" s="34"/>
      <c r="J119" s="22" t="str">
        <f t="shared" si="4"/>
        <v xml:space="preserve"> </v>
      </c>
      <c r="K119" s="14">
        <f t="shared" si="6"/>
        <v>0</v>
      </c>
      <c r="L119" s="14">
        <f t="shared" si="5"/>
        <v>0</v>
      </c>
      <c r="M119" s="34"/>
      <c r="N119" s="34"/>
      <c r="O119" s="34"/>
      <c r="R119" s="3" t="s">
        <v>141</v>
      </c>
    </row>
    <row r="120" spans="2:18" x14ac:dyDescent="0.25">
      <c r="B120" s="56"/>
      <c r="C120" s="57"/>
      <c r="E120" s="33"/>
      <c r="G120" s="34"/>
      <c r="H120" s="34"/>
      <c r="I120" s="34"/>
      <c r="J120" s="22" t="str">
        <f t="shared" si="4"/>
        <v xml:space="preserve"> </v>
      </c>
      <c r="K120" s="14">
        <f t="shared" si="6"/>
        <v>0</v>
      </c>
      <c r="L120" s="14">
        <f t="shared" si="5"/>
        <v>0</v>
      </c>
      <c r="M120" s="34"/>
      <c r="N120" s="34"/>
      <c r="O120" s="34"/>
      <c r="R120" s="3" t="s">
        <v>142</v>
      </c>
    </row>
    <row r="121" spans="2:18" x14ac:dyDescent="0.25">
      <c r="B121" s="56"/>
      <c r="C121" s="57"/>
      <c r="E121" s="33"/>
      <c r="G121" s="34"/>
      <c r="H121" s="34"/>
      <c r="I121" s="34"/>
      <c r="J121" s="22" t="str">
        <f t="shared" si="4"/>
        <v xml:space="preserve"> </v>
      </c>
      <c r="K121" s="14">
        <f t="shared" si="6"/>
        <v>0</v>
      </c>
      <c r="L121" s="14">
        <f t="shared" si="5"/>
        <v>0</v>
      </c>
      <c r="M121" s="34"/>
      <c r="N121" s="34"/>
      <c r="O121" s="34"/>
      <c r="R121" s="3" t="s">
        <v>143</v>
      </c>
    </row>
    <row r="122" spans="2:18" x14ac:dyDescent="0.25">
      <c r="B122" s="56"/>
      <c r="C122" s="57"/>
      <c r="E122" s="33"/>
      <c r="G122" s="34"/>
      <c r="H122" s="34"/>
      <c r="I122" s="34"/>
      <c r="J122" s="22" t="str">
        <f t="shared" si="4"/>
        <v xml:space="preserve"> </v>
      </c>
      <c r="K122" s="14">
        <f t="shared" si="6"/>
        <v>0</v>
      </c>
      <c r="L122" s="14">
        <f t="shared" si="5"/>
        <v>0</v>
      </c>
      <c r="M122" s="34"/>
      <c r="N122" s="34"/>
      <c r="O122" s="34"/>
      <c r="R122" s="3" t="s">
        <v>144</v>
      </c>
    </row>
    <row r="123" spans="2:18" x14ac:dyDescent="0.25">
      <c r="B123" s="56"/>
      <c r="C123" s="57"/>
      <c r="E123" s="33"/>
      <c r="G123" s="34"/>
      <c r="H123" s="34"/>
      <c r="I123" s="34"/>
      <c r="J123" s="22" t="str">
        <f t="shared" si="4"/>
        <v xml:space="preserve"> </v>
      </c>
      <c r="K123" s="14">
        <f t="shared" si="6"/>
        <v>0</v>
      </c>
      <c r="L123" s="14">
        <f t="shared" si="5"/>
        <v>0</v>
      </c>
      <c r="M123" s="34"/>
      <c r="N123" s="34"/>
      <c r="O123" s="34"/>
      <c r="R123" s="3" t="s">
        <v>145</v>
      </c>
    </row>
    <row r="124" spans="2:18" x14ac:dyDescent="0.25">
      <c r="B124" s="56"/>
      <c r="C124" s="57"/>
      <c r="E124" s="33"/>
      <c r="G124" s="34"/>
      <c r="H124" s="34"/>
      <c r="I124" s="34"/>
      <c r="J124" s="22" t="str">
        <f t="shared" si="4"/>
        <v xml:space="preserve"> </v>
      </c>
      <c r="K124" s="14">
        <f t="shared" si="6"/>
        <v>0</v>
      </c>
      <c r="L124" s="14">
        <f t="shared" si="5"/>
        <v>0</v>
      </c>
      <c r="M124" s="34"/>
      <c r="N124" s="34"/>
      <c r="O124" s="34"/>
      <c r="R124" s="3" t="s">
        <v>146</v>
      </c>
    </row>
    <row r="125" spans="2:18" x14ac:dyDescent="0.25">
      <c r="B125" s="56"/>
      <c r="C125" s="57"/>
      <c r="E125" s="33"/>
      <c r="G125" s="34"/>
      <c r="H125" s="34"/>
      <c r="I125" s="34"/>
      <c r="J125" s="22" t="str">
        <f t="shared" si="4"/>
        <v xml:space="preserve"> </v>
      </c>
      <c r="K125" s="14">
        <f t="shared" si="6"/>
        <v>0</v>
      </c>
      <c r="L125" s="14">
        <f t="shared" si="5"/>
        <v>0</v>
      </c>
      <c r="M125" s="34"/>
      <c r="N125" s="34"/>
      <c r="O125" s="34"/>
      <c r="R125" s="3" t="s">
        <v>147</v>
      </c>
    </row>
    <row r="126" spans="2:18" x14ac:dyDescent="0.25">
      <c r="B126" s="56"/>
      <c r="C126" s="57"/>
      <c r="E126" s="33"/>
      <c r="G126" s="34"/>
      <c r="H126" s="34"/>
      <c r="I126" s="34"/>
      <c r="J126" s="22" t="str">
        <f t="shared" si="4"/>
        <v xml:space="preserve"> </v>
      </c>
      <c r="K126" s="14">
        <f t="shared" si="6"/>
        <v>0</v>
      </c>
      <c r="L126" s="14">
        <f t="shared" si="5"/>
        <v>0</v>
      </c>
      <c r="M126" s="34"/>
      <c r="N126" s="34"/>
      <c r="O126" s="34"/>
      <c r="R126" s="3" t="s">
        <v>148</v>
      </c>
    </row>
    <row r="127" spans="2:18" x14ac:dyDescent="0.25">
      <c r="B127" s="56"/>
      <c r="C127" s="57"/>
      <c r="E127" s="33"/>
      <c r="G127" s="34"/>
      <c r="H127" s="34"/>
      <c r="I127" s="34"/>
      <c r="J127" s="22" t="str">
        <f t="shared" si="4"/>
        <v xml:space="preserve"> </v>
      </c>
      <c r="K127" s="14">
        <f t="shared" si="6"/>
        <v>0</v>
      </c>
      <c r="L127" s="14">
        <f t="shared" si="5"/>
        <v>0</v>
      </c>
      <c r="M127" s="34"/>
      <c r="N127" s="34"/>
      <c r="O127" s="34"/>
      <c r="R127" s="3" t="s">
        <v>149</v>
      </c>
    </row>
    <row r="128" spans="2:18" x14ac:dyDescent="0.25">
      <c r="B128" s="56"/>
      <c r="C128" s="57"/>
      <c r="E128" s="33"/>
      <c r="G128" s="34"/>
      <c r="H128" s="34"/>
      <c r="I128" s="34"/>
      <c r="J128" s="22" t="str">
        <f t="shared" si="4"/>
        <v xml:space="preserve"> </v>
      </c>
      <c r="K128" s="14">
        <f t="shared" si="6"/>
        <v>0</v>
      </c>
      <c r="L128" s="14">
        <f t="shared" si="5"/>
        <v>0</v>
      </c>
      <c r="M128" s="34"/>
      <c r="N128" s="34"/>
      <c r="O128" s="34"/>
      <c r="R128" s="3" t="s">
        <v>150</v>
      </c>
    </row>
    <row r="129" spans="2:18" x14ac:dyDescent="0.25">
      <c r="B129" s="56"/>
      <c r="C129" s="57"/>
      <c r="E129" s="33"/>
      <c r="G129" s="34"/>
      <c r="H129" s="34"/>
      <c r="I129" s="34"/>
      <c r="J129" s="22" t="str">
        <f t="shared" si="4"/>
        <v xml:space="preserve"> </v>
      </c>
      <c r="K129" s="14">
        <f t="shared" si="6"/>
        <v>0</v>
      </c>
      <c r="L129" s="14">
        <f t="shared" si="5"/>
        <v>0</v>
      </c>
      <c r="M129" s="34"/>
      <c r="N129" s="34"/>
      <c r="O129" s="34"/>
      <c r="R129" s="3" t="s">
        <v>151</v>
      </c>
    </row>
    <row r="130" spans="2:18" x14ac:dyDescent="0.25">
      <c r="B130" s="56"/>
      <c r="C130" s="57"/>
      <c r="E130" s="33"/>
      <c r="G130" s="34"/>
      <c r="H130" s="34"/>
      <c r="I130" s="34"/>
      <c r="J130" s="22" t="str">
        <f t="shared" si="4"/>
        <v xml:space="preserve"> </v>
      </c>
      <c r="K130" s="14">
        <f t="shared" si="6"/>
        <v>0</v>
      </c>
      <c r="L130" s="14">
        <f t="shared" si="5"/>
        <v>0</v>
      </c>
      <c r="M130" s="34"/>
      <c r="N130" s="34"/>
      <c r="O130" s="34"/>
      <c r="R130" s="3" t="s">
        <v>152</v>
      </c>
    </row>
    <row r="131" spans="2:18" x14ac:dyDescent="0.25">
      <c r="B131" s="56"/>
      <c r="C131" s="57"/>
      <c r="E131" s="33"/>
      <c r="G131" s="34"/>
      <c r="H131" s="34"/>
      <c r="I131" s="34"/>
      <c r="J131" s="22" t="str">
        <f t="shared" si="4"/>
        <v xml:space="preserve"> </v>
      </c>
      <c r="K131" s="14">
        <f t="shared" si="6"/>
        <v>0</v>
      </c>
      <c r="L131" s="14">
        <f t="shared" si="5"/>
        <v>0</v>
      </c>
      <c r="M131" s="34"/>
      <c r="N131" s="34"/>
      <c r="O131" s="34"/>
      <c r="R131" s="3" t="s">
        <v>153</v>
      </c>
    </row>
    <row r="132" spans="2:18" x14ac:dyDescent="0.25">
      <c r="B132" s="56"/>
      <c r="C132" s="57"/>
      <c r="E132" s="33"/>
      <c r="G132" s="34"/>
      <c r="H132" s="34"/>
      <c r="I132" s="34"/>
      <c r="J132" s="22" t="str">
        <f t="shared" si="4"/>
        <v xml:space="preserve"> </v>
      </c>
      <c r="K132" s="14">
        <f t="shared" si="6"/>
        <v>0</v>
      </c>
      <c r="L132" s="14">
        <f t="shared" si="5"/>
        <v>0</v>
      </c>
      <c r="M132" s="34"/>
      <c r="N132" s="34"/>
      <c r="O132" s="34"/>
      <c r="R132" s="3" t="s">
        <v>154</v>
      </c>
    </row>
    <row r="133" spans="2:18" x14ac:dyDescent="0.25">
      <c r="B133" s="56"/>
      <c r="C133" s="57"/>
      <c r="E133" s="33"/>
      <c r="G133" s="34"/>
      <c r="H133" s="34"/>
      <c r="I133" s="34"/>
      <c r="J133" s="22" t="str">
        <f t="shared" si="4"/>
        <v xml:space="preserve"> </v>
      </c>
      <c r="K133" s="14">
        <f t="shared" si="6"/>
        <v>0</v>
      </c>
      <c r="L133" s="14">
        <f t="shared" si="5"/>
        <v>0</v>
      </c>
      <c r="M133" s="34"/>
      <c r="N133" s="34"/>
      <c r="O133" s="34"/>
      <c r="R133" s="3" t="s">
        <v>155</v>
      </c>
    </row>
    <row r="134" spans="2:18" x14ac:dyDescent="0.25">
      <c r="B134" s="56"/>
      <c r="C134" s="57"/>
      <c r="E134" s="33"/>
      <c r="G134" s="34"/>
      <c r="H134" s="34"/>
      <c r="I134" s="34"/>
      <c r="J134" s="22" t="str">
        <f t="shared" si="4"/>
        <v xml:space="preserve"> </v>
      </c>
      <c r="K134" s="14">
        <f t="shared" si="6"/>
        <v>0</v>
      </c>
      <c r="L134" s="14">
        <f t="shared" si="5"/>
        <v>0</v>
      </c>
      <c r="M134" s="34"/>
      <c r="N134" s="34"/>
      <c r="O134" s="34"/>
      <c r="R134" s="3" t="s">
        <v>156</v>
      </c>
    </row>
    <row r="135" spans="2:18" x14ac:dyDescent="0.25">
      <c r="B135" s="56"/>
      <c r="C135" s="57"/>
      <c r="E135" s="33"/>
      <c r="G135" s="34"/>
      <c r="H135" s="34"/>
      <c r="I135" s="34"/>
      <c r="J135" s="22" t="str">
        <f t="shared" si="4"/>
        <v xml:space="preserve"> </v>
      </c>
      <c r="K135" s="14">
        <f t="shared" si="6"/>
        <v>0</v>
      </c>
      <c r="L135" s="14">
        <f t="shared" si="5"/>
        <v>0</v>
      </c>
      <c r="M135" s="34"/>
      <c r="N135" s="34"/>
      <c r="O135" s="34"/>
      <c r="R135" s="3" t="s">
        <v>157</v>
      </c>
    </row>
    <row r="136" spans="2:18" x14ac:dyDescent="0.25">
      <c r="B136" s="56"/>
      <c r="C136" s="57"/>
      <c r="E136" s="33"/>
      <c r="G136" s="34"/>
      <c r="H136" s="34"/>
      <c r="I136" s="34"/>
      <c r="J136" s="22" t="str">
        <f t="shared" si="4"/>
        <v xml:space="preserve"> </v>
      </c>
      <c r="K136" s="14">
        <f t="shared" si="6"/>
        <v>0</v>
      </c>
      <c r="L136" s="14">
        <f t="shared" si="5"/>
        <v>0</v>
      </c>
      <c r="M136" s="34"/>
      <c r="N136" s="34"/>
      <c r="O136" s="34"/>
      <c r="R136" s="3" t="s">
        <v>158</v>
      </c>
    </row>
    <row r="137" spans="2:18" x14ac:dyDescent="0.25">
      <c r="B137" s="56"/>
      <c r="C137" s="57"/>
      <c r="E137" s="33"/>
      <c r="G137" s="34"/>
      <c r="H137" s="34"/>
      <c r="I137" s="34"/>
      <c r="J137" s="22" t="str">
        <f t="shared" si="4"/>
        <v xml:space="preserve"> </v>
      </c>
      <c r="K137" s="14">
        <f t="shared" si="6"/>
        <v>0</v>
      </c>
      <c r="L137" s="14">
        <f t="shared" si="5"/>
        <v>0</v>
      </c>
      <c r="M137" s="34"/>
      <c r="N137" s="34"/>
      <c r="O137" s="34"/>
      <c r="R137" s="3" t="s">
        <v>159</v>
      </c>
    </row>
    <row r="138" spans="2:18" x14ac:dyDescent="0.25">
      <c r="B138" s="56"/>
      <c r="C138" s="57"/>
      <c r="E138" s="33"/>
      <c r="G138" s="34"/>
      <c r="H138" s="34"/>
      <c r="I138" s="34"/>
      <c r="J138" s="22" t="str">
        <f t="shared" si="4"/>
        <v xml:space="preserve"> </v>
      </c>
      <c r="K138" s="14">
        <f t="shared" si="6"/>
        <v>0</v>
      </c>
      <c r="L138" s="14">
        <f t="shared" si="5"/>
        <v>0</v>
      </c>
      <c r="M138" s="34"/>
      <c r="N138" s="34"/>
      <c r="O138" s="34"/>
      <c r="R138" s="3" t="s">
        <v>160</v>
      </c>
    </row>
    <row r="139" spans="2:18" x14ac:dyDescent="0.25">
      <c r="B139" s="56"/>
      <c r="C139" s="57"/>
      <c r="E139" s="33"/>
      <c r="G139" s="34"/>
      <c r="H139" s="34"/>
      <c r="I139" s="34"/>
      <c r="J139" s="22" t="str">
        <f t="shared" si="4"/>
        <v xml:space="preserve"> </v>
      </c>
      <c r="K139" s="14">
        <f t="shared" si="6"/>
        <v>0</v>
      </c>
      <c r="L139" s="14">
        <f t="shared" si="5"/>
        <v>0</v>
      </c>
      <c r="M139" s="34"/>
      <c r="N139" s="34"/>
      <c r="O139" s="34"/>
      <c r="R139" s="3" t="s">
        <v>161</v>
      </c>
    </row>
    <row r="140" spans="2:18" x14ac:dyDescent="0.25">
      <c r="B140" s="56"/>
      <c r="C140" s="57"/>
      <c r="E140" s="33"/>
      <c r="G140" s="34"/>
      <c r="H140" s="34"/>
      <c r="I140" s="34"/>
      <c r="J140" s="22" t="str">
        <f t="shared" si="4"/>
        <v xml:space="preserve"> </v>
      </c>
      <c r="K140" s="14">
        <f t="shared" si="6"/>
        <v>0</v>
      </c>
      <c r="L140" s="14">
        <f t="shared" si="5"/>
        <v>0</v>
      </c>
      <c r="M140" s="34"/>
      <c r="N140" s="34"/>
      <c r="O140" s="34"/>
      <c r="R140" s="3" t="s">
        <v>162</v>
      </c>
    </row>
    <row r="141" spans="2:18" x14ac:dyDescent="0.25">
      <c r="B141" s="56"/>
      <c r="C141" s="57"/>
      <c r="E141" s="33"/>
      <c r="G141" s="34"/>
      <c r="H141" s="34"/>
      <c r="I141" s="34"/>
      <c r="J141" s="22" t="str">
        <f t="shared" si="4"/>
        <v xml:space="preserve"> </v>
      </c>
      <c r="K141" s="14">
        <f t="shared" si="6"/>
        <v>0</v>
      </c>
      <c r="L141" s="14">
        <f t="shared" si="5"/>
        <v>0</v>
      </c>
      <c r="M141" s="34"/>
      <c r="N141" s="34"/>
      <c r="O141" s="34"/>
      <c r="R141" s="3" t="s">
        <v>163</v>
      </c>
    </row>
    <row r="142" spans="2:18" x14ac:dyDescent="0.25">
      <c r="B142" s="56"/>
      <c r="C142" s="57"/>
      <c r="E142" s="33"/>
      <c r="G142" s="34"/>
      <c r="H142" s="34"/>
      <c r="I142" s="34"/>
      <c r="J142" s="22" t="str">
        <f t="shared" si="4"/>
        <v xml:space="preserve"> </v>
      </c>
      <c r="K142" s="14">
        <f t="shared" si="6"/>
        <v>0</v>
      </c>
      <c r="L142" s="14">
        <f t="shared" si="5"/>
        <v>0</v>
      </c>
      <c r="M142" s="34"/>
      <c r="N142" s="34"/>
      <c r="O142" s="34"/>
      <c r="R142" s="3" t="s">
        <v>164</v>
      </c>
    </row>
    <row r="143" spans="2:18" x14ac:dyDescent="0.25">
      <c r="B143" s="56"/>
      <c r="C143" s="57"/>
      <c r="E143" s="33"/>
      <c r="G143" s="34"/>
      <c r="H143" s="34"/>
      <c r="I143" s="34"/>
      <c r="J143" s="22" t="str">
        <f t="shared" si="4"/>
        <v xml:space="preserve"> </v>
      </c>
      <c r="K143" s="14">
        <f t="shared" si="6"/>
        <v>0</v>
      </c>
      <c r="L143" s="14">
        <f t="shared" si="5"/>
        <v>0</v>
      </c>
      <c r="M143" s="34"/>
      <c r="N143" s="34"/>
      <c r="O143" s="34"/>
      <c r="R143" s="3" t="s">
        <v>165</v>
      </c>
    </row>
    <row r="144" spans="2:18" x14ac:dyDescent="0.25">
      <c r="B144" s="56"/>
      <c r="C144" s="57"/>
      <c r="E144" s="33"/>
      <c r="G144" s="34"/>
      <c r="H144" s="34"/>
      <c r="I144" s="34"/>
      <c r="J144" s="22" t="str">
        <f t="shared" si="4"/>
        <v xml:space="preserve"> </v>
      </c>
      <c r="K144" s="14">
        <f t="shared" si="6"/>
        <v>0</v>
      </c>
      <c r="L144" s="14">
        <f t="shared" si="5"/>
        <v>0</v>
      </c>
      <c r="M144" s="34"/>
      <c r="N144" s="34"/>
      <c r="O144" s="34"/>
      <c r="R144" s="3" t="s">
        <v>166</v>
      </c>
    </row>
    <row r="145" spans="2:18" x14ac:dyDescent="0.25">
      <c r="B145" s="56"/>
      <c r="C145" s="57"/>
      <c r="E145" s="33"/>
      <c r="G145" s="34"/>
      <c r="H145" s="34"/>
      <c r="I145" s="34"/>
      <c r="J145" s="22" t="str">
        <f t="shared" si="4"/>
        <v xml:space="preserve"> </v>
      </c>
      <c r="K145" s="14">
        <f t="shared" si="6"/>
        <v>0</v>
      </c>
      <c r="L145" s="14">
        <f t="shared" si="5"/>
        <v>0</v>
      </c>
      <c r="M145" s="34"/>
      <c r="N145" s="34"/>
      <c r="O145" s="34"/>
      <c r="R145" s="3" t="s">
        <v>167</v>
      </c>
    </row>
    <row r="146" spans="2:18" x14ac:dyDescent="0.25">
      <c r="B146" s="56"/>
      <c r="C146" s="57"/>
      <c r="E146" s="33"/>
      <c r="G146" s="34"/>
      <c r="H146" s="34"/>
      <c r="I146" s="34"/>
      <c r="J146" s="22" t="str">
        <f t="shared" si="4"/>
        <v xml:space="preserve"> </v>
      </c>
      <c r="K146" s="14">
        <f t="shared" si="6"/>
        <v>0</v>
      </c>
      <c r="L146" s="14">
        <f t="shared" si="5"/>
        <v>0</v>
      </c>
      <c r="M146" s="34"/>
      <c r="N146" s="34"/>
      <c r="O146" s="34"/>
      <c r="R146" s="3" t="s">
        <v>168</v>
      </c>
    </row>
    <row r="147" spans="2:18" x14ac:dyDescent="0.25">
      <c r="B147" s="56"/>
      <c r="C147" s="57"/>
      <c r="E147" s="33"/>
      <c r="G147" s="34"/>
      <c r="H147" s="34"/>
      <c r="I147" s="34"/>
      <c r="J147" s="22" t="str">
        <f t="shared" si="4"/>
        <v xml:space="preserve"> </v>
      </c>
      <c r="K147" s="14">
        <f t="shared" si="6"/>
        <v>0</v>
      </c>
      <c r="L147" s="14">
        <f t="shared" si="5"/>
        <v>0</v>
      </c>
      <c r="M147" s="34"/>
      <c r="N147" s="34"/>
      <c r="O147" s="34"/>
      <c r="R147" s="3" t="s">
        <v>169</v>
      </c>
    </row>
    <row r="148" spans="2:18" x14ac:dyDescent="0.25">
      <c r="B148" s="56"/>
      <c r="C148" s="57"/>
      <c r="E148" s="33"/>
      <c r="G148" s="34"/>
      <c r="H148" s="34"/>
      <c r="I148" s="34"/>
      <c r="J148" s="22" t="str">
        <f t="shared" ref="J148:J211" si="7">IF($H$13="own",IF(I148="y",(E148/0.25)," "),(IF($H$13="Towing",IF(I148="y",(E148/0.45)," ")," ")))</f>
        <v xml:space="preserve"> </v>
      </c>
      <c r="K148" s="14">
        <f t="shared" si="6"/>
        <v>0</v>
      </c>
      <c r="L148" s="14">
        <f t="shared" ref="L148:L211" si="8">IF(G148="Company not VAT Registered",E148,(IF(G148="multiple",E148,(IF(G148="standard",ROUNDUP((E148/1.2),2),(IF(G148="Reduced rate (5%)",ROUNDUP((E148/1.05),2),E148)))))))</f>
        <v>0</v>
      </c>
      <c r="M148" s="34"/>
      <c r="N148" s="34"/>
      <c r="O148" s="34"/>
      <c r="R148" s="3" t="s">
        <v>170</v>
      </c>
    </row>
    <row r="149" spans="2:18" x14ac:dyDescent="0.25">
      <c r="B149" s="56"/>
      <c r="C149" s="57"/>
      <c r="E149" s="33"/>
      <c r="G149" s="34"/>
      <c r="H149" s="34"/>
      <c r="I149" s="34"/>
      <c r="J149" s="22" t="str">
        <f t="shared" si="7"/>
        <v xml:space="preserve"> </v>
      </c>
      <c r="K149" s="14">
        <f t="shared" si="6"/>
        <v>0</v>
      </c>
      <c r="L149" s="14">
        <f t="shared" si="8"/>
        <v>0</v>
      </c>
      <c r="M149" s="34"/>
      <c r="N149" s="34"/>
      <c r="O149" s="34"/>
      <c r="R149" s="3" t="s">
        <v>171</v>
      </c>
    </row>
    <row r="150" spans="2:18" x14ac:dyDescent="0.25">
      <c r="B150" s="56"/>
      <c r="C150" s="57"/>
      <c r="E150" s="33"/>
      <c r="G150" s="34"/>
      <c r="H150" s="34"/>
      <c r="I150" s="34"/>
      <c r="J150" s="22" t="str">
        <f t="shared" si="7"/>
        <v xml:space="preserve"> </v>
      </c>
      <c r="K150" s="14">
        <f t="shared" si="6"/>
        <v>0</v>
      </c>
      <c r="L150" s="14">
        <f t="shared" si="8"/>
        <v>0</v>
      </c>
      <c r="M150" s="34"/>
      <c r="N150" s="34"/>
      <c r="O150" s="34"/>
      <c r="R150" s="3" t="s">
        <v>172</v>
      </c>
    </row>
    <row r="151" spans="2:18" x14ac:dyDescent="0.25">
      <c r="B151" s="56"/>
      <c r="C151" s="57"/>
      <c r="E151" s="33"/>
      <c r="G151" s="34"/>
      <c r="H151" s="34"/>
      <c r="I151" s="34"/>
      <c r="J151" s="22" t="str">
        <f t="shared" si="7"/>
        <v xml:space="preserve"> </v>
      </c>
      <c r="K151" s="14">
        <f t="shared" si="6"/>
        <v>0</v>
      </c>
      <c r="L151" s="14">
        <f t="shared" si="8"/>
        <v>0</v>
      </c>
      <c r="M151" s="34"/>
      <c r="N151" s="34"/>
      <c r="O151" s="34"/>
      <c r="R151" s="3" t="s">
        <v>173</v>
      </c>
    </row>
    <row r="152" spans="2:18" x14ac:dyDescent="0.25">
      <c r="B152" s="56"/>
      <c r="C152" s="57"/>
      <c r="E152" s="33"/>
      <c r="G152" s="34"/>
      <c r="H152" s="34"/>
      <c r="I152" s="34"/>
      <c r="J152" s="22" t="str">
        <f t="shared" si="7"/>
        <v xml:space="preserve"> </v>
      </c>
      <c r="K152" s="14">
        <f t="shared" si="6"/>
        <v>0</v>
      </c>
      <c r="L152" s="14">
        <f t="shared" si="8"/>
        <v>0</v>
      </c>
      <c r="M152" s="34"/>
      <c r="N152" s="34"/>
      <c r="O152" s="34"/>
      <c r="R152" s="3" t="s">
        <v>174</v>
      </c>
    </row>
    <row r="153" spans="2:18" x14ac:dyDescent="0.25">
      <c r="B153" s="56"/>
      <c r="C153" s="57"/>
      <c r="E153" s="33"/>
      <c r="G153" s="34"/>
      <c r="H153" s="34"/>
      <c r="I153" s="34"/>
      <c r="J153" s="22" t="str">
        <f t="shared" si="7"/>
        <v xml:space="preserve"> </v>
      </c>
      <c r="K153" s="14">
        <f t="shared" si="6"/>
        <v>0</v>
      </c>
      <c r="L153" s="14">
        <f t="shared" si="8"/>
        <v>0</v>
      </c>
      <c r="M153" s="34"/>
      <c r="N153" s="34"/>
      <c r="O153" s="34"/>
      <c r="R153" s="3" t="s">
        <v>175</v>
      </c>
    </row>
    <row r="154" spans="2:18" x14ac:dyDescent="0.25">
      <c r="B154" s="56"/>
      <c r="C154" s="57"/>
      <c r="E154" s="33"/>
      <c r="G154" s="34"/>
      <c r="H154" s="34"/>
      <c r="I154" s="34"/>
      <c r="J154" s="22" t="str">
        <f t="shared" si="7"/>
        <v xml:space="preserve"> </v>
      </c>
      <c r="K154" s="14">
        <f t="shared" si="6"/>
        <v>0</v>
      </c>
      <c r="L154" s="14">
        <f t="shared" si="8"/>
        <v>0</v>
      </c>
      <c r="M154" s="34"/>
      <c r="N154" s="34"/>
      <c r="O154" s="34"/>
      <c r="R154" s="3" t="s">
        <v>176</v>
      </c>
    </row>
    <row r="155" spans="2:18" x14ac:dyDescent="0.25">
      <c r="B155" s="56"/>
      <c r="C155" s="57"/>
      <c r="E155" s="33"/>
      <c r="G155" s="34"/>
      <c r="H155" s="34"/>
      <c r="I155" s="34"/>
      <c r="J155" s="22" t="str">
        <f t="shared" si="7"/>
        <v xml:space="preserve"> </v>
      </c>
      <c r="K155" s="14">
        <f t="shared" ref="K155:K218" si="9">E155-L155</f>
        <v>0</v>
      </c>
      <c r="L155" s="14">
        <f t="shared" si="8"/>
        <v>0</v>
      </c>
      <c r="M155" s="34"/>
      <c r="N155" s="34"/>
      <c r="O155" s="34"/>
      <c r="R155" s="3" t="s">
        <v>177</v>
      </c>
    </row>
    <row r="156" spans="2:18" x14ac:dyDescent="0.25">
      <c r="B156" s="56"/>
      <c r="C156" s="57"/>
      <c r="E156" s="33"/>
      <c r="G156" s="34"/>
      <c r="H156" s="34"/>
      <c r="I156" s="34"/>
      <c r="J156" s="22" t="str">
        <f t="shared" si="7"/>
        <v xml:space="preserve"> </v>
      </c>
      <c r="K156" s="14">
        <f t="shared" si="9"/>
        <v>0</v>
      </c>
      <c r="L156" s="14">
        <f t="shared" si="8"/>
        <v>0</v>
      </c>
      <c r="M156" s="34"/>
      <c r="N156" s="34"/>
      <c r="O156" s="34"/>
      <c r="R156" s="3" t="s">
        <v>178</v>
      </c>
    </row>
    <row r="157" spans="2:18" x14ac:dyDescent="0.25">
      <c r="B157" s="56"/>
      <c r="C157" s="57"/>
      <c r="E157" s="33"/>
      <c r="G157" s="34"/>
      <c r="H157" s="34"/>
      <c r="I157" s="34"/>
      <c r="J157" s="22" t="str">
        <f t="shared" si="7"/>
        <v xml:space="preserve"> </v>
      </c>
      <c r="K157" s="14">
        <f t="shared" si="9"/>
        <v>0</v>
      </c>
      <c r="L157" s="14">
        <f t="shared" si="8"/>
        <v>0</v>
      </c>
      <c r="M157" s="34"/>
      <c r="N157" s="34"/>
      <c r="O157" s="34"/>
      <c r="R157" s="3" t="s">
        <v>179</v>
      </c>
    </row>
    <row r="158" spans="2:18" x14ac:dyDescent="0.25">
      <c r="B158" s="56"/>
      <c r="C158" s="57"/>
      <c r="E158" s="33"/>
      <c r="G158" s="34"/>
      <c r="H158" s="34"/>
      <c r="I158" s="34"/>
      <c r="J158" s="22" t="str">
        <f t="shared" si="7"/>
        <v xml:space="preserve"> </v>
      </c>
      <c r="K158" s="14">
        <f t="shared" si="9"/>
        <v>0</v>
      </c>
      <c r="L158" s="14">
        <f t="shared" si="8"/>
        <v>0</v>
      </c>
      <c r="M158" s="34"/>
      <c r="N158" s="34"/>
      <c r="O158" s="34"/>
      <c r="R158" s="3" t="s">
        <v>180</v>
      </c>
    </row>
    <row r="159" spans="2:18" x14ac:dyDescent="0.25">
      <c r="B159" s="56"/>
      <c r="C159" s="57"/>
      <c r="E159" s="33"/>
      <c r="G159" s="34"/>
      <c r="H159" s="34"/>
      <c r="I159" s="34"/>
      <c r="J159" s="22" t="str">
        <f t="shared" si="7"/>
        <v xml:space="preserve"> </v>
      </c>
      <c r="K159" s="14">
        <f t="shared" si="9"/>
        <v>0</v>
      </c>
      <c r="L159" s="14">
        <f t="shared" si="8"/>
        <v>0</v>
      </c>
      <c r="M159" s="34"/>
      <c r="N159" s="34"/>
      <c r="O159" s="34"/>
      <c r="R159" s="3" t="s">
        <v>181</v>
      </c>
    </row>
    <row r="160" spans="2:18" x14ac:dyDescent="0.25">
      <c r="B160" s="56"/>
      <c r="C160" s="57"/>
      <c r="E160" s="33"/>
      <c r="G160" s="34"/>
      <c r="H160" s="34"/>
      <c r="I160" s="34"/>
      <c r="J160" s="22" t="str">
        <f t="shared" si="7"/>
        <v xml:space="preserve"> </v>
      </c>
      <c r="K160" s="14">
        <f t="shared" si="9"/>
        <v>0</v>
      </c>
      <c r="L160" s="14">
        <f t="shared" si="8"/>
        <v>0</v>
      </c>
      <c r="M160" s="34"/>
      <c r="N160" s="34"/>
      <c r="O160" s="34"/>
      <c r="R160" s="3" t="s">
        <v>182</v>
      </c>
    </row>
    <row r="161" spans="2:18" x14ac:dyDescent="0.25">
      <c r="B161" s="56"/>
      <c r="C161" s="57"/>
      <c r="E161" s="33"/>
      <c r="G161" s="34"/>
      <c r="H161" s="34"/>
      <c r="I161" s="34"/>
      <c r="J161" s="22" t="str">
        <f t="shared" si="7"/>
        <v xml:space="preserve"> </v>
      </c>
      <c r="K161" s="14">
        <f t="shared" si="9"/>
        <v>0</v>
      </c>
      <c r="L161" s="14">
        <f t="shared" si="8"/>
        <v>0</v>
      </c>
      <c r="M161" s="34"/>
      <c r="N161" s="34"/>
      <c r="O161" s="34"/>
      <c r="R161" s="3" t="s">
        <v>183</v>
      </c>
    </row>
    <row r="162" spans="2:18" x14ac:dyDescent="0.25">
      <c r="B162" s="56"/>
      <c r="C162" s="57"/>
      <c r="E162" s="33"/>
      <c r="G162" s="34"/>
      <c r="H162" s="34"/>
      <c r="I162" s="34"/>
      <c r="J162" s="22" t="str">
        <f t="shared" si="7"/>
        <v xml:space="preserve"> </v>
      </c>
      <c r="K162" s="14">
        <f t="shared" si="9"/>
        <v>0</v>
      </c>
      <c r="L162" s="14">
        <f t="shared" si="8"/>
        <v>0</v>
      </c>
      <c r="M162" s="34"/>
      <c r="N162" s="34"/>
      <c r="O162" s="34"/>
      <c r="R162" s="3" t="s">
        <v>184</v>
      </c>
    </row>
    <row r="163" spans="2:18" x14ac:dyDescent="0.25">
      <c r="B163" s="56"/>
      <c r="C163" s="57"/>
      <c r="E163" s="33"/>
      <c r="G163" s="34"/>
      <c r="H163" s="34"/>
      <c r="I163" s="34"/>
      <c r="J163" s="22" t="str">
        <f t="shared" si="7"/>
        <v xml:space="preserve"> </v>
      </c>
      <c r="K163" s="14">
        <f t="shared" si="9"/>
        <v>0</v>
      </c>
      <c r="L163" s="14">
        <f t="shared" si="8"/>
        <v>0</v>
      </c>
      <c r="M163" s="34"/>
      <c r="N163" s="34"/>
      <c r="O163" s="34"/>
      <c r="R163" s="3" t="s">
        <v>185</v>
      </c>
    </row>
    <row r="164" spans="2:18" x14ac:dyDescent="0.25">
      <c r="B164" s="56"/>
      <c r="C164" s="57"/>
      <c r="E164" s="33"/>
      <c r="G164" s="34"/>
      <c r="H164" s="34"/>
      <c r="I164" s="34"/>
      <c r="J164" s="22" t="str">
        <f t="shared" si="7"/>
        <v xml:space="preserve"> </v>
      </c>
      <c r="K164" s="14">
        <f t="shared" si="9"/>
        <v>0</v>
      </c>
      <c r="L164" s="14">
        <f t="shared" si="8"/>
        <v>0</v>
      </c>
      <c r="M164" s="34"/>
      <c r="N164" s="34"/>
      <c r="O164" s="34"/>
      <c r="R164" s="3" t="s">
        <v>186</v>
      </c>
    </row>
    <row r="165" spans="2:18" x14ac:dyDescent="0.25">
      <c r="B165" s="56"/>
      <c r="C165" s="57"/>
      <c r="E165" s="33"/>
      <c r="G165" s="34"/>
      <c r="H165" s="34"/>
      <c r="I165" s="34"/>
      <c r="J165" s="22" t="str">
        <f t="shared" si="7"/>
        <v xml:space="preserve"> </v>
      </c>
      <c r="K165" s="14">
        <f t="shared" si="9"/>
        <v>0</v>
      </c>
      <c r="L165" s="14">
        <f t="shared" si="8"/>
        <v>0</v>
      </c>
      <c r="M165" s="34"/>
      <c r="N165" s="34"/>
      <c r="O165" s="34"/>
      <c r="R165" s="3" t="s">
        <v>187</v>
      </c>
    </row>
    <row r="166" spans="2:18" x14ac:dyDescent="0.25">
      <c r="B166" s="56"/>
      <c r="C166" s="57"/>
      <c r="E166" s="33"/>
      <c r="G166" s="34"/>
      <c r="H166" s="34"/>
      <c r="I166" s="34"/>
      <c r="J166" s="22" t="str">
        <f t="shared" si="7"/>
        <v xml:space="preserve"> </v>
      </c>
      <c r="K166" s="14">
        <f t="shared" si="9"/>
        <v>0</v>
      </c>
      <c r="L166" s="14">
        <f t="shared" si="8"/>
        <v>0</v>
      </c>
      <c r="M166" s="34"/>
      <c r="N166" s="34"/>
      <c r="O166" s="34"/>
      <c r="R166" s="3" t="s">
        <v>188</v>
      </c>
    </row>
    <row r="167" spans="2:18" x14ac:dyDescent="0.25">
      <c r="B167" s="56"/>
      <c r="C167" s="57"/>
      <c r="E167" s="33"/>
      <c r="G167" s="34"/>
      <c r="H167" s="34"/>
      <c r="I167" s="34"/>
      <c r="J167" s="22" t="str">
        <f t="shared" si="7"/>
        <v xml:space="preserve"> </v>
      </c>
      <c r="K167" s="14">
        <f t="shared" si="9"/>
        <v>0</v>
      </c>
      <c r="L167" s="14">
        <f t="shared" si="8"/>
        <v>0</v>
      </c>
      <c r="M167" s="34"/>
      <c r="N167" s="34"/>
      <c r="O167" s="34"/>
      <c r="R167" s="3" t="s">
        <v>189</v>
      </c>
    </row>
    <row r="168" spans="2:18" x14ac:dyDescent="0.25">
      <c r="B168" s="56"/>
      <c r="C168" s="57"/>
      <c r="E168" s="33"/>
      <c r="G168" s="34"/>
      <c r="H168" s="34"/>
      <c r="I168" s="34"/>
      <c r="J168" s="22" t="str">
        <f t="shared" si="7"/>
        <v xml:space="preserve"> </v>
      </c>
      <c r="K168" s="14">
        <f t="shared" si="9"/>
        <v>0</v>
      </c>
      <c r="L168" s="14">
        <f t="shared" si="8"/>
        <v>0</v>
      </c>
      <c r="M168" s="34"/>
      <c r="N168" s="34"/>
      <c r="O168" s="34"/>
      <c r="R168" s="3" t="s">
        <v>190</v>
      </c>
    </row>
    <row r="169" spans="2:18" x14ac:dyDescent="0.25">
      <c r="B169" s="56"/>
      <c r="C169" s="57"/>
      <c r="E169" s="33"/>
      <c r="G169" s="34"/>
      <c r="H169" s="34"/>
      <c r="I169" s="34"/>
      <c r="J169" s="22" t="str">
        <f t="shared" si="7"/>
        <v xml:space="preserve"> </v>
      </c>
      <c r="K169" s="14">
        <f t="shared" si="9"/>
        <v>0</v>
      </c>
      <c r="L169" s="14">
        <f t="shared" si="8"/>
        <v>0</v>
      </c>
      <c r="M169" s="34"/>
      <c r="N169" s="34"/>
      <c r="O169" s="34"/>
      <c r="R169" s="3" t="s">
        <v>191</v>
      </c>
    </row>
    <row r="170" spans="2:18" x14ac:dyDescent="0.25">
      <c r="B170" s="56"/>
      <c r="C170" s="57"/>
      <c r="E170" s="33"/>
      <c r="G170" s="34"/>
      <c r="H170" s="34"/>
      <c r="I170" s="34"/>
      <c r="J170" s="22" t="str">
        <f t="shared" si="7"/>
        <v xml:space="preserve"> </v>
      </c>
      <c r="K170" s="14">
        <f t="shared" si="9"/>
        <v>0</v>
      </c>
      <c r="L170" s="14">
        <f t="shared" si="8"/>
        <v>0</v>
      </c>
      <c r="M170" s="34"/>
      <c r="N170" s="34"/>
      <c r="O170" s="34"/>
      <c r="R170" s="3" t="s">
        <v>192</v>
      </c>
    </row>
    <row r="171" spans="2:18" x14ac:dyDescent="0.25">
      <c r="B171" s="56"/>
      <c r="C171" s="57"/>
      <c r="E171" s="33"/>
      <c r="G171" s="34"/>
      <c r="H171" s="34"/>
      <c r="I171" s="34"/>
      <c r="J171" s="22" t="str">
        <f t="shared" si="7"/>
        <v xml:space="preserve"> </v>
      </c>
      <c r="K171" s="14">
        <f t="shared" si="9"/>
        <v>0</v>
      </c>
      <c r="L171" s="14">
        <f t="shared" si="8"/>
        <v>0</v>
      </c>
      <c r="M171" s="34"/>
      <c r="N171" s="34"/>
      <c r="O171" s="34"/>
      <c r="R171" s="3" t="s">
        <v>193</v>
      </c>
    </row>
    <row r="172" spans="2:18" x14ac:dyDescent="0.25">
      <c r="B172" s="56"/>
      <c r="C172" s="57"/>
      <c r="E172" s="33"/>
      <c r="G172" s="34"/>
      <c r="H172" s="34"/>
      <c r="I172" s="34"/>
      <c r="J172" s="22" t="str">
        <f t="shared" si="7"/>
        <v xml:space="preserve"> </v>
      </c>
      <c r="K172" s="14">
        <f t="shared" si="9"/>
        <v>0</v>
      </c>
      <c r="L172" s="14">
        <f t="shared" si="8"/>
        <v>0</v>
      </c>
      <c r="M172" s="34"/>
      <c r="N172" s="34"/>
      <c r="O172" s="34"/>
      <c r="R172" s="3" t="s">
        <v>194</v>
      </c>
    </row>
    <row r="173" spans="2:18" x14ac:dyDescent="0.25">
      <c r="B173" s="56"/>
      <c r="C173" s="57"/>
      <c r="E173" s="33"/>
      <c r="G173" s="34"/>
      <c r="H173" s="34"/>
      <c r="I173" s="34"/>
      <c r="J173" s="22" t="str">
        <f t="shared" si="7"/>
        <v xml:space="preserve"> </v>
      </c>
      <c r="K173" s="14">
        <f t="shared" si="9"/>
        <v>0</v>
      </c>
      <c r="L173" s="14">
        <f t="shared" si="8"/>
        <v>0</v>
      </c>
      <c r="M173" s="34"/>
      <c r="N173" s="34"/>
      <c r="O173" s="34"/>
      <c r="R173" s="3" t="s">
        <v>195</v>
      </c>
    </row>
    <row r="174" spans="2:18" x14ac:dyDescent="0.25">
      <c r="B174" s="56"/>
      <c r="C174" s="57"/>
      <c r="E174" s="33"/>
      <c r="G174" s="34"/>
      <c r="H174" s="34"/>
      <c r="I174" s="34"/>
      <c r="J174" s="22" t="str">
        <f t="shared" si="7"/>
        <v xml:space="preserve"> </v>
      </c>
      <c r="K174" s="14">
        <f t="shared" si="9"/>
        <v>0</v>
      </c>
      <c r="L174" s="14">
        <f t="shared" si="8"/>
        <v>0</v>
      </c>
      <c r="M174" s="34"/>
      <c r="N174" s="34"/>
      <c r="O174" s="34"/>
      <c r="R174" s="3" t="s">
        <v>196</v>
      </c>
    </row>
    <row r="175" spans="2:18" x14ac:dyDescent="0.25">
      <c r="B175" s="56"/>
      <c r="C175" s="57"/>
      <c r="E175" s="33"/>
      <c r="G175" s="34"/>
      <c r="H175" s="34"/>
      <c r="I175" s="34"/>
      <c r="J175" s="22" t="str">
        <f t="shared" si="7"/>
        <v xml:space="preserve"> </v>
      </c>
      <c r="K175" s="14">
        <f t="shared" si="9"/>
        <v>0</v>
      </c>
      <c r="L175" s="14">
        <f t="shared" si="8"/>
        <v>0</v>
      </c>
      <c r="M175" s="34"/>
      <c r="N175" s="34"/>
      <c r="O175" s="34"/>
      <c r="R175" s="3" t="s">
        <v>197</v>
      </c>
    </row>
    <row r="176" spans="2:18" x14ac:dyDescent="0.25">
      <c r="B176" s="56"/>
      <c r="C176" s="57"/>
      <c r="E176" s="33"/>
      <c r="G176" s="34"/>
      <c r="H176" s="34"/>
      <c r="I176" s="34"/>
      <c r="J176" s="22" t="str">
        <f t="shared" si="7"/>
        <v xml:space="preserve"> </v>
      </c>
      <c r="K176" s="14">
        <f t="shared" si="9"/>
        <v>0</v>
      </c>
      <c r="L176" s="14">
        <f t="shared" si="8"/>
        <v>0</v>
      </c>
      <c r="M176" s="34"/>
      <c r="N176" s="34"/>
      <c r="O176" s="34"/>
      <c r="R176" s="3" t="s">
        <v>198</v>
      </c>
    </row>
    <row r="177" spans="2:18" x14ac:dyDescent="0.25">
      <c r="B177" s="56"/>
      <c r="C177" s="57"/>
      <c r="E177" s="33"/>
      <c r="G177" s="34"/>
      <c r="H177" s="34"/>
      <c r="I177" s="34"/>
      <c r="J177" s="22" t="str">
        <f t="shared" si="7"/>
        <v xml:space="preserve"> </v>
      </c>
      <c r="K177" s="14">
        <f t="shared" si="9"/>
        <v>0</v>
      </c>
      <c r="L177" s="14">
        <f t="shared" si="8"/>
        <v>0</v>
      </c>
      <c r="M177" s="34"/>
      <c r="N177" s="34"/>
      <c r="O177" s="34"/>
      <c r="R177" s="3" t="s">
        <v>199</v>
      </c>
    </row>
    <row r="178" spans="2:18" x14ac:dyDescent="0.25">
      <c r="B178" s="56"/>
      <c r="C178" s="57"/>
      <c r="E178" s="33"/>
      <c r="G178" s="34"/>
      <c r="H178" s="34"/>
      <c r="I178" s="34"/>
      <c r="J178" s="22" t="str">
        <f t="shared" si="7"/>
        <v xml:space="preserve"> </v>
      </c>
      <c r="K178" s="14">
        <f t="shared" si="9"/>
        <v>0</v>
      </c>
      <c r="L178" s="14">
        <f t="shared" si="8"/>
        <v>0</v>
      </c>
      <c r="M178" s="34"/>
      <c r="N178" s="34"/>
      <c r="O178" s="34"/>
      <c r="R178" s="3" t="s">
        <v>200</v>
      </c>
    </row>
    <row r="179" spans="2:18" x14ac:dyDescent="0.25">
      <c r="B179" s="56"/>
      <c r="C179" s="57"/>
      <c r="E179" s="33"/>
      <c r="G179" s="34"/>
      <c r="H179" s="34"/>
      <c r="I179" s="34"/>
      <c r="J179" s="22" t="str">
        <f t="shared" si="7"/>
        <v xml:space="preserve"> </v>
      </c>
      <c r="K179" s="14">
        <f t="shared" si="9"/>
        <v>0</v>
      </c>
      <c r="L179" s="14">
        <f t="shared" si="8"/>
        <v>0</v>
      </c>
      <c r="M179" s="34"/>
      <c r="N179" s="34"/>
      <c r="O179" s="34"/>
      <c r="R179" s="3" t="s">
        <v>201</v>
      </c>
    </row>
    <row r="180" spans="2:18" x14ac:dyDescent="0.25">
      <c r="B180" s="56"/>
      <c r="C180" s="57"/>
      <c r="E180" s="33"/>
      <c r="G180" s="34"/>
      <c r="H180" s="34"/>
      <c r="I180" s="34"/>
      <c r="J180" s="22" t="str">
        <f t="shared" si="7"/>
        <v xml:space="preserve"> </v>
      </c>
      <c r="K180" s="14">
        <f t="shared" si="9"/>
        <v>0</v>
      </c>
      <c r="L180" s="14">
        <f t="shared" si="8"/>
        <v>0</v>
      </c>
      <c r="M180" s="34"/>
      <c r="N180" s="34"/>
      <c r="O180" s="34"/>
      <c r="R180" s="3" t="s">
        <v>202</v>
      </c>
    </row>
    <row r="181" spans="2:18" x14ac:dyDescent="0.25">
      <c r="B181" s="56"/>
      <c r="C181" s="57"/>
      <c r="E181" s="33"/>
      <c r="G181" s="34"/>
      <c r="H181" s="34"/>
      <c r="I181" s="34"/>
      <c r="J181" s="22" t="str">
        <f t="shared" si="7"/>
        <v xml:space="preserve"> </v>
      </c>
      <c r="K181" s="14">
        <f t="shared" si="9"/>
        <v>0</v>
      </c>
      <c r="L181" s="14">
        <f t="shared" si="8"/>
        <v>0</v>
      </c>
      <c r="M181" s="34"/>
      <c r="N181" s="34"/>
      <c r="O181" s="34"/>
      <c r="R181" s="3" t="s">
        <v>203</v>
      </c>
    </row>
    <row r="182" spans="2:18" x14ac:dyDescent="0.25">
      <c r="B182" s="56"/>
      <c r="C182" s="57"/>
      <c r="E182" s="33"/>
      <c r="G182" s="34"/>
      <c r="H182" s="34"/>
      <c r="I182" s="34"/>
      <c r="J182" s="22" t="str">
        <f t="shared" si="7"/>
        <v xml:space="preserve"> </v>
      </c>
      <c r="K182" s="14">
        <f t="shared" si="9"/>
        <v>0</v>
      </c>
      <c r="L182" s="14">
        <f t="shared" si="8"/>
        <v>0</v>
      </c>
      <c r="M182" s="34"/>
      <c r="N182" s="34"/>
      <c r="O182" s="34"/>
      <c r="R182" s="3" t="s">
        <v>204</v>
      </c>
    </row>
    <row r="183" spans="2:18" x14ac:dyDescent="0.25">
      <c r="B183" s="56"/>
      <c r="C183" s="57"/>
      <c r="E183" s="33"/>
      <c r="G183" s="34"/>
      <c r="H183" s="34"/>
      <c r="I183" s="34"/>
      <c r="J183" s="22" t="str">
        <f t="shared" si="7"/>
        <v xml:space="preserve"> </v>
      </c>
      <c r="K183" s="14">
        <f t="shared" si="9"/>
        <v>0</v>
      </c>
      <c r="L183" s="14">
        <f t="shared" si="8"/>
        <v>0</v>
      </c>
      <c r="M183" s="34"/>
      <c r="N183" s="34"/>
      <c r="O183" s="34"/>
      <c r="R183" s="3" t="s">
        <v>205</v>
      </c>
    </row>
    <row r="184" spans="2:18" x14ac:dyDescent="0.25">
      <c r="B184" s="56"/>
      <c r="C184" s="57"/>
      <c r="E184" s="33"/>
      <c r="G184" s="34"/>
      <c r="H184" s="34"/>
      <c r="I184" s="34"/>
      <c r="J184" s="22" t="str">
        <f t="shared" si="7"/>
        <v xml:space="preserve"> </v>
      </c>
      <c r="K184" s="14">
        <f t="shared" si="9"/>
        <v>0</v>
      </c>
      <c r="L184" s="14">
        <f t="shared" si="8"/>
        <v>0</v>
      </c>
      <c r="M184" s="34"/>
      <c r="N184" s="34"/>
      <c r="O184" s="34"/>
      <c r="R184" s="3" t="s">
        <v>206</v>
      </c>
    </row>
    <row r="185" spans="2:18" x14ac:dyDescent="0.25">
      <c r="B185" s="56"/>
      <c r="C185" s="57"/>
      <c r="E185" s="33"/>
      <c r="G185" s="34"/>
      <c r="H185" s="34"/>
      <c r="I185" s="34"/>
      <c r="J185" s="22" t="str">
        <f t="shared" si="7"/>
        <v xml:space="preserve"> </v>
      </c>
      <c r="K185" s="14">
        <f t="shared" si="9"/>
        <v>0</v>
      </c>
      <c r="L185" s="14">
        <f t="shared" si="8"/>
        <v>0</v>
      </c>
      <c r="M185" s="34"/>
      <c r="N185" s="34"/>
      <c r="O185" s="34"/>
      <c r="R185" s="3" t="s">
        <v>207</v>
      </c>
    </row>
    <row r="186" spans="2:18" x14ac:dyDescent="0.25">
      <c r="B186" s="56"/>
      <c r="C186" s="57"/>
      <c r="E186" s="33"/>
      <c r="G186" s="34"/>
      <c r="H186" s="34"/>
      <c r="I186" s="34"/>
      <c r="J186" s="22" t="str">
        <f t="shared" si="7"/>
        <v xml:space="preserve"> </v>
      </c>
      <c r="K186" s="14">
        <f t="shared" si="9"/>
        <v>0</v>
      </c>
      <c r="L186" s="14">
        <f t="shared" si="8"/>
        <v>0</v>
      </c>
      <c r="M186" s="34"/>
      <c r="N186" s="34"/>
      <c r="O186" s="34"/>
      <c r="R186" s="3" t="s">
        <v>208</v>
      </c>
    </row>
    <row r="187" spans="2:18" x14ac:dyDescent="0.25">
      <c r="B187" s="56"/>
      <c r="C187" s="57"/>
      <c r="E187" s="33"/>
      <c r="G187" s="34"/>
      <c r="H187" s="34"/>
      <c r="I187" s="34"/>
      <c r="J187" s="22" t="str">
        <f t="shared" si="7"/>
        <v xml:space="preserve"> </v>
      </c>
      <c r="K187" s="14">
        <f t="shared" si="9"/>
        <v>0</v>
      </c>
      <c r="L187" s="14">
        <f t="shared" si="8"/>
        <v>0</v>
      </c>
      <c r="M187" s="34"/>
      <c r="N187" s="34"/>
      <c r="O187" s="34"/>
      <c r="R187" s="3" t="s">
        <v>209</v>
      </c>
    </row>
    <row r="188" spans="2:18" x14ac:dyDescent="0.25">
      <c r="B188" s="56"/>
      <c r="C188" s="57"/>
      <c r="E188" s="33"/>
      <c r="G188" s="34"/>
      <c r="H188" s="34"/>
      <c r="I188" s="34"/>
      <c r="J188" s="22" t="str">
        <f t="shared" si="7"/>
        <v xml:space="preserve"> </v>
      </c>
      <c r="K188" s="14">
        <f t="shared" si="9"/>
        <v>0</v>
      </c>
      <c r="L188" s="14">
        <f t="shared" si="8"/>
        <v>0</v>
      </c>
      <c r="M188" s="34"/>
      <c r="N188" s="34"/>
      <c r="O188" s="34"/>
      <c r="R188" s="3" t="s">
        <v>210</v>
      </c>
    </row>
    <row r="189" spans="2:18" x14ac:dyDescent="0.25">
      <c r="B189" s="56"/>
      <c r="C189" s="57"/>
      <c r="E189" s="33"/>
      <c r="G189" s="34"/>
      <c r="H189" s="34"/>
      <c r="I189" s="34"/>
      <c r="J189" s="22" t="str">
        <f t="shared" si="7"/>
        <v xml:space="preserve"> </v>
      </c>
      <c r="K189" s="14">
        <f t="shared" si="9"/>
        <v>0</v>
      </c>
      <c r="L189" s="14">
        <f t="shared" si="8"/>
        <v>0</v>
      </c>
      <c r="M189" s="34"/>
      <c r="N189" s="34"/>
      <c r="O189" s="34"/>
      <c r="R189" s="3" t="s">
        <v>211</v>
      </c>
    </row>
    <row r="190" spans="2:18" x14ac:dyDescent="0.25">
      <c r="B190" s="56"/>
      <c r="C190" s="57"/>
      <c r="E190" s="33"/>
      <c r="G190" s="34"/>
      <c r="H190" s="34"/>
      <c r="I190" s="34"/>
      <c r="J190" s="22" t="str">
        <f t="shared" si="7"/>
        <v xml:space="preserve"> </v>
      </c>
      <c r="K190" s="14">
        <f t="shared" si="9"/>
        <v>0</v>
      </c>
      <c r="L190" s="14">
        <f t="shared" si="8"/>
        <v>0</v>
      </c>
      <c r="M190" s="34"/>
      <c r="N190" s="34"/>
      <c r="O190" s="34"/>
      <c r="R190" s="3" t="s">
        <v>212</v>
      </c>
    </row>
    <row r="191" spans="2:18" x14ac:dyDescent="0.25">
      <c r="B191" s="56"/>
      <c r="C191" s="57"/>
      <c r="E191" s="33"/>
      <c r="G191" s="34"/>
      <c r="H191" s="34"/>
      <c r="I191" s="34"/>
      <c r="J191" s="22" t="str">
        <f t="shared" si="7"/>
        <v xml:space="preserve"> </v>
      </c>
      <c r="K191" s="14">
        <f t="shared" si="9"/>
        <v>0</v>
      </c>
      <c r="L191" s="14">
        <f t="shared" si="8"/>
        <v>0</v>
      </c>
      <c r="M191" s="34"/>
      <c r="N191" s="34"/>
      <c r="O191" s="34"/>
      <c r="R191" s="3" t="s">
        <v>213</v>
      </c>
    </row>
    <row r="192" spans="2:18" x14ac:dyDescent="0.25">
      <c r="B192" s="56"/>
      <c r="C192" s="57"/>
      <c r="E192" s="33"/>
      <c r="G192" s="34"/>
      <c r="H192" s="34"/>
      <c r="I192" s="34"/>
      <c r="J192" s="22" t="str">
        <f t="shared" si="7"/>
        <v xml:space="preserve"> </v>
      </c>
      <c r="K192" s="14">
        <f t="shared" si="9"/>
        <v>0</v>
      </c>
      <c r="L192" s="14">
        <f t="shared" si="8"/>
        <v>0</v>
      </c>
      <c r="M192" s="34"/>
      <c r="N192" s="34"/>
      <c r="O192" s="34"/>
      <c r="R192" s="3" t="s">
        <v>214</v>
      </c>
    </row>
    <row r="193" spans="2:18" x14ac:dyDescent="0.25">
      <c r="B193" s="56"/>
      <c r="C193" s="57"/>
      <c r="E193" s="33"/>
      <c r="G193" s="34"/>
      <c r="H193" s="34"/>
      <c r="I193" s="34"/>
      <c r="J193" s="22" t="str">
        <f t="shared" si="7"/>
        <v xml:space="preserve"> </v>
      </c>
      <c r="K193" s="14">
        <f t="shared" si="9"/>
        <v>0</v>
      </c>
      <c r="L193" s="14">
        <f t="shared" si="8"/>
        <v>0</v>
      </c>
      <c r="M193" s="34"/>
      <c r="N193" s="34"/>
      <c r="O193" s="34"/>
      <c r="R193" s="3" t="s">
        <v>215</v>
      </c>
    </row>
    <row r="194" spans="2:18" x14ac:dyDescent="0.25">
      <c r="B194" s="56"/>
      <c r="C194" s="57"/>
      <c r="E194" s="33"/>
      <c r="G194" s="34"/>
      <c r="H194" s="34"/>
      <c r="I194" s="34"/>
      <c r="J194" s="22" t="str">
        <f t="shared" si="7"/>
        <v xml:space="preserve"> </v>
      </c>
      <c r="K194" s="14">
        <f t="shared" si="9"/>
        <v>0</v>
      </c>
      <c r="L194" s="14">
        <f t="shared" si="8"/>
        <v>0</v>
      </c>
      <c r="M194" s="34"/>
      <c r="N194" s="34"/>
      <c r="O194" s="34"/>
      <c r="R194" s="3" t="s">
        <v>216</v>
      </c>
    </row>
    <row r="195" spans="2:18" x14ac:dyDescent="0.25">
      <c r="B195" s="56"/>
      <c r="C195" s="57"/>
      <c r="E195" s="33"/>
      <c r="G195" s="34"/>
      <c r="H195" s="34"/>
      <c r="I195" s="34"/>
      <c r="J195" s="22" t="str">
        <f t="shared" si="7"/>
        <v xml:space="preserve"> </v>
      </c>
      <c r="K195" s="14">
        <f t="shared" si="9"/>
        <v>0</v>
      </c>
      <c r="L195" s="14">
        <f t="shared" si="8"/>
        <v>0</v>
      </c>
      <c r="M195" s="34"/>
      <c r="N195" s="34"/>
      <c r="O195" s="34"/>
      <c r="R195" s="3" t="s">
        <v>217</v>
      </c>
    </row>
    <row r="196" spans="2:18" x14ac:dyDescent="0.25">
      <c r="B196" s="56"/>
      <c r="C196" s="57"/>
      <c r="E196" s="33"/>
      <c r="G196" s="34"/>
      <c r="H196" s="34"/>
      <c r="I196" s="34"/>
      <c r="J196" s="22" t="str">
        <f t="shared" si="7"/>
        <v xml:space="preserve"> </v>
      </c>
      <c r="K196" s="14">
        <f t="shared" si="9"/>
        <v>0</v>
      </c>
      <c r="L196" s="14">
        <f t="shared" si="8"/>
        <v>0</v>
      </c>
      <c r="M196" s="34"/>
      <c r="N196" s="34"/>
      <c r="O196" s="34"/>
      <c r="R196" s="3" t="s">
        <v>218</v>
      </c>
    </row>
    <row r="197" spans="2:18" x14ac:dyDescent="0.25">
      <c r="B197" s="56"/>
      <c r="C197" s="57"/>
      <c r="E197" s="33"/>
      <c r="G197" s="34"/>
      <c r="H197" s="34"/>
      <c r="I197" s="34"/>
      <c r="J197" s="22" t="str">
        <f t="shared" si="7"/>
        <v xml:space="preserve"> </v>
      </c>
      <c r="K197" s="14">
        <f t="shared" si="9"/>
        <v>0</v>
      </c>
      <c r="L197" s="14">
        <f t="shared" si="8"/>
        <v>0</v>
      </c>
      <c r="M197" s="34"/>
      <c r="N197" s="34"/>
      <c r="O197" s="34"/>
      <c r="R197" s="3" t="s">
        <v>219</v>
      </c>
    </row>
    <row r="198" spans="2:18" x14ac:dyDescent="0.25">
      <c r="B198" s="56"/>
      <c r="C198" s="57"/>
      <c r="E198" s="33"/>
      <c r="G198" s="34"/>
      <c r="H198" s="34"/>
      <c r="I198" s="34"/>
      <c r="J198" s="22" t="str">
        <f t="shared" si="7"/>
        <v xml:space="preserve"> </v>
      </c>
      <c r="K198" s="14">
        <f t="shared" si="9"/>
        <v>0</v>
      </c>
      <c r="L198" s="14">
        <f t="shared" si="8"/>
        <v>0</v>
      </c>
      <c r="M198" s="34"/>
      <c r="N198" s="34"/>
      <c r="O198" s="34"/>
      <c r="R198" s="3" t="s">
        <v>220</v>
      </c>
    </row>
    <row r="199" spans="2:18" x14ac:dyDescent="0.25">
      <c r="B199" s="56"/>
      <c r="C199" s="57"/>
      <c r="E199" s="33"/>
      <c r="G199" s="34"/>
      <c r="H199" s="34"/>
      <c r="I199" s="34"/>
      <c r="J199" s="22" t="str">
        <f t="shared" si="7"/>
        <v xml:space="preserve"> </v>
      </c>
      <c r="K199" s="14">
        <f t="shared" si="9"/>
        <v>0</v>
      </c>
      <c r="L199" s="14">
        <f t="shared" si="8"/>
        <v>0</v>
      </c>
      <c r="M199" s="34"/>
      <c r="N199" s="34"/>
      <c r="O199" s="34"/>
      <c r="R199" s="3" t="s">
        <v>221</v>
      </c>
    </row>
    <row r="200" spans="2:18" x14ac:dyDescent="0.25">
      <c r="B200" s="56"/>
      <c r="C200" s="57"/>
      <c r="E200" s="33"/>
      <c r="G200" s="34"/>
      <c r="H200" s="34"/>
      <c r="I200" s="34"/>
      <c r="J200" s="22" t="str">
        <f t="shared" si="7"/>
        <v xml:space="preserve"> </v>
      </c>
      <c r="K200" s="14">
        <f t="shared" si="9"/>
        <v>0</v>
      </c>
      <c r="L200" s="14">
        <f t="shared" si="8"/>
        <v>0</v>
      </c>
      <c r="M200" s="34"/>
      <c r="N200" s="34"/>
      <c r="O200" s="34"/>
      <c r="R200" s="3" t="s">
        <v>222</v>
      </c>
    </row>
    <row r="201" spans="2:18" x14ac:dyDescent="0.25">
      <c r="B201" s="56"/>
      <c r="C201" s="57"/>
      <c r="E201" s="33"/>
      <c r="G201" s="34"/>
      <c r="H201" s="34"/>
      <c r="I201" s="34"/>
      <c r="J201" s="22" t="str">
        <f t="shared" si="7"/>
        <v xml:space="preserve"> </v>
      </c>
      <c r="K201" s="14">
        <f t="shared" si="9"/>
        <v>0</v>
      </c>
      <c r="L201" s="14">
        <f t="shared" si="8"/>
        <v>0</v>
      </c>
      <c r="M201" s="34"/>
      <c r="N201" s="34"/>
      <c r="O201" s="34"/>
      <c r="R201" s="3" t="s">
        <v>223</v>
      </c>
    </row>
    <row r="202" spans="2:18" x14ac:dyDescent="0.25">
      <c r="B202" s="56"/>
      <c r="C202" s="57"/>
      <c r="E202" s="33"/>
      <c r="G202" s="34"/>
      <c r="H202" s="34"/>
      <c r="I202" s="34"/>
      <c r="J202" s="22" t="str">
        <f t="shared" si="7"/>
        <v xml:space="preserve"> </v>
      </c>
      <c r="K202" s="14">
        <f t="shared" si="9"/>
        <v>0</v>
      </c>
      <c r="L202" s="14">
        <f t="shared" si="8"/>
        <v>0</v>
      </c>
      <c r="M202" s="34"/>
      <c r="N202" s="34"/>
      <c r="O202" s="34"/>
      <c r="R202" s="3" t="s">
        <v>224</v>
      </c>
    </row>
    <row r="203" spans="2:18" x14ac:dyDescent="0.25">
      <c r="B203" s="56"/>
      <c r="C203" s="57"/>
      <c r="E203" s="33"/>
      <c r="G203" s="34"/>
      <c r="H203" s="34"/>
      <c r="I203" s="34"/>
      <c r="J203" s="22" t="str">
        <f t="shared" si="7"/>
        <v xml:space="preserve"> </v>
      </c>
      <c r="K203" s="14">
        <f t="shared" si="9"/>
        <v>0</v>
      </c>
      <c r="L203" s="14">
        <f t="shared" si="8"/>
        <v>0</v>
      </c>
      <c r="M203" s="34"/>
      <c r="N203" s="34"/>
      <c r="O203" s="34"/>
      <c r="R203" s="3" t="s">
        <v>225</v>
      </c>
    </row>
    <row r="204" spans="2:18" x14ac:dyDescent="0.25">
      <c r="B204" s="56"/>
      <c r="C204" s="57"/>
      <c r="E204" s="33"/>
      <c r="G204" s="34"/>
      <c r="H204" s="34"/>
      <c r="I204" s="34"/>
      <c r="J204" s="22" t="str">
        <f t="shared" si="7"/>
        <v xml:space="preserve"> </v>
      </c>
      <c r="K204" s="14">
        <f t="shared" si="9"/>
        <v>0</v>
      </c>
      <c r="L204" s="14">
        <f t="shared" si="8"/>
        <v>0</v>
      </c>
      <c r="M204" s="34"/>
      <c r="N204" s="34"/>
      <c r="O204" s="34"/>
      <c r="R204" s="3" t="s">
        <v>226</v>
      </c>
    </row>
    <row r="205" spans="2:18" x14ac:dyDescent="0.25">
      <c r="B205" s="56"/>
      <c r="C205" s="57"/>
      <c r="E205" s="33"/>
      <c r="G205" s="34"/>
      <c r="H205" s="34"/>
      <c r="I205" s="34"/>
      <c r="J205" s="22" t="str">
        <f t="shared" si="7"/>
        <v xml:space="preserve"> </v>
      </c>
      <c r="K205" s="14">
        <f t="shared" si="9"/>
        <v>0</v>
      </c>
      <c r="L205" s="14">
        <f t="shared" si="8"/>
        <v>0</v>
      </c>
      <c r="M205" s="34"/>
      <c r="N205" s="34"/>
      <c r="O205" s="34"/>
      <c r="R205" s="3" t="s">
        <v>227</v>
      </c>
    </row>
    <row r="206" spans="2:18" x14ac:dyDescent="0.25">
      <c r="B206" s="56"/>
      <c r="C206" s="57"/>
      <c r="E206" s="33"/>
      <c r="G206" s="34"/>
      <c r="H206" s="34"/>
      <c r="I206" s="34"/>
      <c r="J206" s="22" t="str">
        <f t="shared" si="7"/>
        <v xml:space="preserve"> </v>
      </c>
      <c r="K206" s="14">
        <f t="shared" si="9"/>
        <v>0</v>
      </c>
      <c r="L206" s="14">
        <f t="shared" si="8"/>
        <v>0</v>
      </c>
      <c r="M206" s="34"/>
      <c r="N206" s="34"/>
      <c r="O206" s="34"/>
      <c r="R206" s="3" t="s">
        <v>228</v>
      </c>
    </row>
    <row r="207" spans="2:18" x14ac:dyDescent="0.25">
      <c r="B207" s="56"/>
      <c r="C207" s="57"/>
      <c r="E207" s="33"/>
      <c r="G207" s="34"/>
      <c r="H207" s="34"/>
      <c r="I207" s="34"/>
      <c r="J207" s="22" t="str">
        <f t="shared" si="7"/>
        <v xml:space="preserve"> </v>
      </c>
      <c r="K207" s="14">
        <f t="shared" si="9"/>
        <v>0</v>
      </c>
      <c r="L207" s="14">
        <f t="shared" si="8"/>
        <v>0</v>
      </c>
      <c r="M207" s="34"/>
      <c r="N207" s="34"/>
      <c r="O207" s="34"/>
      <c r="R207" s="3" t="s">
        <v>229</v>
      </c>
    </row>
    <row r="208" spans="2:18" x14ac:dyDescent="0.25">
      <c r="B208" s="56"/>
      <c r="C208" s="57"/>
      <c r="E208" s="33"/>
      <c r="G208" s="34"/>
      <c r="H208" s="34"/>
      <c r="I208" s="34"/>
      <c r="J208" s="22" t="str">
        <f t="shared" si="7"/>
        <v xml:space="preserve"> </v>
      </c>
      <c r="K208" s="14">
        <f t="shared" si="9"/>
        <v>0</v>
      </c>
      <c r="L208" s="14">
        <f t="shared" si="8"/>
        <v>0</v>
      </c>
      <c r="M208" s="34"/>
      <c r="N208" s="34"/>
      <c r="O208" s="34"/>
      <c r="R208" s="3" t="s">
        <v>230</v>
      </c>
    </row>
    <row r="209" spans="2:18" x14ac:dyDescent="0.25">
      <c r="B209" s="56"/>
      <c r="C209" s="57"/>
      <c r="E209" s="33"/>
      <c r="G209" s="34"/>
      <c r="H209" s="34"/>
      <c r="I209" s="34"/>
      <c r="J209" s="22" t="str">
        <f t="shared" si="7"/>
        <v xml:space="preserve"> </v>
      </c>
      <c r="K209" s="14">
        <f t="shared" si="9"/>
        <v>0</v>
      </c>
      <c r="L209" s="14">
        <f t="shared" si="8"/>
        <v>0</v>
      </c>
      <c r="M209" s="34"/>
      <c r="N209" s="34"/>
      <c r="O209" s="34"/>
      <c r="R209" s="3" t="s">
        <v>231</v>
      </c>
    </row>
    <row r="210" spans="2:18" x14ac:dyDescent="0.25">
      <c r="B210" s="56"/>
      <c r="C210" s="57"/>
      <c r="E210" s="33"/>
      <c r="G210" s="34"/>
      <c r="H210" s="34"/>
      <c r="I210" s="34"/>
      <c r="J210" s="22" t="str">
        <f t="shared" si="7"/>
        <v xml:space="preserve"> </v>
      </c>
      <c r="K210" s="14">
        <f t="shared" si="9"/>
        <v>0</v>
      </c>
      <c r="L210" s="14">
        <f t="shared" si="8"/>
        <v>0</v>
      </c>
      <c r="M210" s="34"/>
      <c r="N210" s="34"/>
      <c r="O210" s="34"/>
      <c r="R210" s="3" t="s">
        <v>232</v>
      </c>
    </row>
    <row r="211" spans="2:18" x14ac:dyDescent="0.25">
      <c r="B211" s="56"/>
      <c r="C211" s="57"/>
      <c r="E211" s="33"/>
      <c r="G211" s="34"/>
      <c r="H211" s="34"/>
      <c r="I211" s="34"/>
      <c r="J211" s="22" t="str">
        <f t="shared" si="7"/>
        <v xml:space="preserve"> </v>
      </c>
      <c r="K211" s="14">
        <f t="shared" si="9"/>
        <v>0</v>
      </c>
      <c r="L211" s="14">
        <f t="shared" si="8"/>
        <v>0</v>
      </c>
      <c r="M211" s="34"/>
      <c r="N211" s="34"/>
      <c r="O211" s="34"/>
      <c r="R211" s="3" t="s">
        <v>233</v>
      </c>
    </row>
    <row r="212" spans="2:18" x14ac:dyDescent="0.25">
      <c r="B212" s="56"/>
      <c r="C212" s="57"/>
      <c r="E212" s="33"/>
      <c r="G212" s="34"/>
      <c r="H212" s="34"/>
      <c r="I212" s="34"/>
      <c r="J212" s="22" t="str">
        <f t="shared" ref="J212:J261" si="10">IF($H$13="own",IF(I212="y",(E212/0.25)," "),(IF($H$13="Towing",IF(I212="y",(E212/0.45)," ")," ")))</f>
        <v xml:space="preserve"> </v>
      </c>
      <c r="K212" s="14">
        <f t="shared" si="9"/>
        <v>0</v>
      </c>
      <c r="L212" s="14">
        <f t="shared" ref="L212:L261" si="11">IF(G212="Company not VAT Registered",E212,(IF(G212="multiple",E212,(IF(G212="standard",ROUNDUP((E212/1.2),2),(IF(G212="Reduced rate (5%)",ROUNDUP((E212/1.05),2),E212)))))))</f>
        <v>0</v>
      </c>
      <c r="M212" s="34"/>
      <c r="N212" s="34"/>
      <c r="O212" s="34"/>
      <c r="R212" s="3" t="s">
        <v>234</v>
      </c>
    </row>
    <row r="213" spans="2:18" x14ac:dyDescent="0.25">
      <c r="B213" s="56"/>
      <c r="C213" s="57"/>
      <c r="E213" s="33"/>
      <c r="G213" s="34"/>
      <c r="H213" s="34"/>
      <c r="I213" s="34"/>
      <c r="J213" s="22" t="str">
        <f t="shared" si="10"/>
        <v xml:space="preserve"> </v>
      </c>
      <c r="K213" s="14">
        <f t="shared" si="9"/>
        <v>0</v>
      </c>
      <c r="L213" s="14">
        <f t="shared" si="11"/>
        <v>0</v>
      </c>
      <c r="M213" s="34"/>
      <c r="N213" s="34"/>
      <c r="O213" s="34"/>
      <c r="R213" s="3" t="s">
        <v>235</v>
      </c>
    </row>
    <row r="214" spans="2:18" x14ac:dyDescent="0.25">
      <c r="B214" s="56"/>
      <c r="C214" s="57"/>
      <c r="E214" s="33"/>
      <c r="G214" s="34"/>
      <c r="H214" s="34"/>
      <c r="I214" s="34"/>
      <c r="J214" s="22" t="str">
        <f t="shared" si="10"/>
        <v xml:space="preserve"> </v>
      </c>
      <c r="K214" s="14">
        <f t="shared" si="9"/>
        <v>0</v>
      </c>
      <c r="L214" s="14">
        <f t="shared" si="11"/>
        <v>0</v>
      </c>
      <c r="M214" s="34"/>
      <c r="N214" s="34"/>
      <c r="O214" s="34"/>
      <c r="R214" s="3" t="s">
        <v>236</v>
      </c>
    </row>
    <row r="215" spans="2:18" x14ac:dyDescent="0.25">
      <c r="B215" s="56"/>
      <c r="C215" s="57"/>
      <c r="E215" s="33"/>
      <c r="G215" s="34"/>
      <c r="H215" s="34"/>
      <c r="I215" s="34"/>
      <c r="J215" s="22" t="str">
        <f t="shared" si="10"/>
        <v xml:space="preserve"> </v>
      </c>
      <c r="K215" s="14">
        <f t="shared" si="9"/>
        <v>0</v>
      </c>
      <c r="L215" s="14">
        <f t="shared" si="11"/>
        <v>0</v>
      </c>
      <c r="M215" s="34"/>
      <c r="N215" s="34"/>
      <c r="O215" s="34"/>
      <c r="R215" s="3" t="s">
        <v>237</v>
      </c>
    </row>
    <row r="216" spans="2:18" x14ac:dyDescent="0.25">
      <c r="B216" s="56"/>
      <c r="C216" s="57"/>
      <c r="E216" s="33"/>
      <c r="G216" s="34"/>
      <c r="H216" s="34"/>
      <c r="I216" s="34"/>
      <c r="J216" s="22" t="str">
        <f t="shared" si="10"/>
        <v xml:space="preserve"> </v>
      </c>
      <c r="K216" s="14">
        <f t="shared" si="9"/>
        <v>0</v>
      </c>
      <c r="L216" s="14">
        <f t="shared" si="11"/>
        <v>0</v>
      </c>
      <c r="M216" s="34"/>
      <c r="N216" s="34"/>
      <c r="O216" s="34"/>
      <c r="R216" s="3" t="s">
        <v>238</v>
      </c>
    </row>
    <row r="217" spans="2:18" x14ac:dyDescent="0.25">
      <c r="B217" s="56"/>
      <c r="C217" s="57"/>
      <c r="E217" s="33"/>
      <c r="G217" s="34"/>
      <c r="H217" s="34"/>
      <c r="I217" s="34"/>
      <c r="J217" s="22" t="str">
        <f t="shared" si="10"/>
        <v xml:space="preserve"> </v>
      </c>
      <c r="K217" s="14">
        <f t="shared" si="9"/>
        <v>0</v>
      </c>
      <c r="L217" s="14">
        <f t="shared" si="11"/>
        <v>0</v>
      </c>
      <c r="M217" s="34"/>
      <c r="N217" s="34"/>
      <c r="O217" s="34"/>
      <c r="R217" s="3" t="s">
        <v>239</v>
      </c>
    </row>
    <row r="218" spans="2:18" x14ac:dyDescent="0.25">
      <c r="B218" s="56"/>
      <c r="C218" s="57"/>
      <c r="E218" s="33"/>
      <c r="G218" s="34"/>
      <c r="H218" s="34"/>
      <c r="I218" s="34"/>
      <c r="J218" s="22" t="str">
        <f t="shared" si="10"/>
        <v xml:space="preserve"> </v>
      </c>
      <c r="K218" s="14">
        <f t="shared" si="9"/>
        <v>0</v>
      </c>
      <c r="L218" s="14">
        <f t="shared" si="11"/>
        <v>0</v>
      </c>
      <c r="M218" s="34"/>
      <c r="N218" s="34"/>
      <c r="O218" s="34"/>
      <c r="R218" s="3" t="s">
        <v>240</v>
      </c>
    </row>
    <row r="219" spans="2:18" x14ac:dyDescent="0.25">
      <c r="B219" s="56"/>
      <c r="C219" s="57"/>
      <c r="E219" s="33"/>
      <c r="G219" s="34"/>
      <c r="H219" s="34"/>
      <c r="I219" s="34"/>
      <c r="J219" s="22" t="str">
        <f t="shared" si="10"/>
        <v xml:space="preserve"> </v>
      </c>
      <c r="K219" s="14">
        <f t="shared" ref="K219:K261" si="12">E219-L219</f>
        <v>0</v>
      </c>
      <c r="L219" s="14">
        <f t="shared" si="11"/>
        <v>0</v>
      </c>
      <c r="M219" s="34"/>
      <c r="N219" s="34"/>
      <c r="O219" s="34"/>
      <c r="R219" s="3" t="s">
        <v>241</v>
      </c>
    </row>
    <row r="220" spans="2:18" x14ac:dyDescent="0.25">
      <c r="B220" s="56"/>
      <c r="C220" s="57"/>
      <c r="E220" s="33"/>
      <c r="G220" s="34"/>
      <c r="H220" s="34"/>
      <c r="I220" s="34"/>
      <c r="J220" s="22" t="str">
        <f t="shared" si="10"/>
        <v xml:space="preserve"> </v>
      </c>
      <c r="K220" s="14">
        <f t="shared" si="12"/>
        <v>0</v>
      </c>
      <c r="L220" s="14">
        <f t="shared" si="11"/>
        <v>0</v>
      </c>
      <c r="M220" s="34"/>
      <c r="N220" s="34"/>
      <c r="O220" s="34"/>
      <c r="R220" s="3" t="s">
        <v>242</v>
      </c>
    </row>
    <row r="221" spans="2:18" x14ac:dyDescent="0.25">
      <c r="B221" s="56"/>
      <c r="C221" s="57"/>
      <c r="E221" s="33"/>
      <c r="G221" s="34"/>
      <c r="H221" s="34"/>
      <c r="I221" s="34"/>
      <c r="J221" s="22" t="str">
        <f t="shared" si="10"/>
        <v xml:space="preserve"> </v>
      </c>
      <c r="K221" s="14">
        <f t="shared" si="12"/>
        <v>0</v>
      </c>
      <c r="L221" s="14">
        <f t="shared" si="11"/>
        <v>0</v>
      </c>
      <c r="M221" s="34"/>
      <c r="N221" s="34"/>
      <c r="O221" s="34"/>
      <c r="R221" s="3" t="s">
        <v>243</v>
      </c>
    </row>
    <row r="222" spans="2:18" x14ac:dyDescent="0.25">
      <c r="B222" s="56"/>
      <c r="C222" s="57"/>
      <c r="E222" s="33"/>
      <c r="G222" s="34"/>
      <c r="H222" s="34"/>
      <c r="I222" s="34"/>
      <c r="J222" s="22" t="str">
        <f t="shared" si="10"/>
        <v xml:space="preserve"> </v>
      </c>
      <c r="K222" s="14">
        <f t="shared" si="12"/>
        <v>0</v>
      </c>
      <c r="L222" s="14">
        <f t="shared" si="11"/>
        <v>0</v>
      </c>
      <c r="M222" s="34"/>
      <c r="N222" s="34"/>
      <c r="O222" s="34"/>
      <c r="R222" s="3" t="s">
        <v>244</v>
      </c>
    </row>
    <row r="223" spans="2:18" x14ac:dyDescent="0.25">
      <c r="B223" s="56"/>
      <c r="C223" s="57"/>
      <c r="E223" s="33"/>
      <c r="G223" s="34"/>
      <c r="H223" s="34"/>
      <c r="I223" s="34"/>
      <c r="J223" s="22" t="str">
        <f t="shared" si="10"/>
        <v xml:space="preserve"> </v>
      </c>
      <c r="K223" s="14">
        <f t="shared" si="12"/>
        <v>0</v>
      </c>
      <c r="L223" s="14">
        <f t="shared" si="11"/>
        <v>0</v>
      </c>
      <c r="M223" s="34"/>
      <c r="N223" s="34"/>
      <c r="O223" s="34"/>
      <c r="R223" s="3" t="s">
        <v>245</v>
      </c>
    </row>
    <row r="224" spans="2:18" x14ac:dyDescent="0.25">
      <c r="B224" s="56"/>
      <c r="C224" s="57"/>
      <c r="E224" s="33"/>
      <c r="G224" s="34"/>
      <c r="H224" s="34"/>
      <c r="I224" s="34"/>
      <c r="J224" s="22" t="str">
        <f t="shared" si="10"/>
        <v xml:space="preserve"> </v>
      </c>
      <c r="K224" s="14">
        <f t="shared" si="12"/>
        <v>0</v>
      </c>
      <c r="L224" s="14">
        <f t="shared" si="11"/>
        <v>0</v>
      </c>
      <c r="M224" s="34"/>
      <c r="N224" s="34"/>
      <c r="O224" s="34"/>
      <c r="R224" s="3" t="s">
        <v>246</v>
      </c>
    </row>
    <row r="225" spans="2:18" x14ac:dyDescent="0.25">
      <c r="B225" s="56"/>
      <c r="C225" s="57"/>
      <c r="E225" s="33"/>
      <c r="G225" s="34"/>
      <c r="H225" s="34"/>
      <c r="I225" s="34"/>
      <c r="J225" s="22" t="str">
        <f t="shared" si="10"/>
        <v xml:space="preserve"> </v>
      </c>
      <c r="K225" s="14">
        <f t="shared" si="12"/>
        <v>0</v>
      </c>
      <c r="L225" s="14">
        <f t="shared" si="11"/>
        <v>0</v>
      </c>
      <c r="M225" s="34"/>
      <c r="N225" s="34"/>
      <c r="O225" s="34"/>
      <c r="R225" s="3" t="s">
        <v>247</v>
      </c>
    </row>
    <row r="226" spans="2:18" x14ac:dyDescent="0.25">
      <c r="B226" s="56"/>
      <c r="C226" s="57"/>
      <c r="E226" s="33"/>
      <c r="G226" s="34"/>
      <c r="H226" s="34"/>
      <c r="I226" s="34"/>
      <c r="J226" s="22" t="str">
        <f t="shared" si="10"/>
        <v xml:space="preserve"> </v>
      </c>
      <c r="K226" s="14">
        <f t="shared" si="12"/>
        <v>0</v>
      </c>
      <c r="L226" s="14">
        <f t="shared" si="11"/>
        <v>0</v>
      </c>
      <c r="M226" s="34"/>
      <c r="N226" s="34"/>
      <c r="O226" s="34"/>
      <c r="R226" s="3" t="s">
        <v>248</v>
      </c>
    </row>
    <row r="227" spans="2:18" x14ac:dyDescent="0.25">
      <c r="B227" s="56"/>
      <c r="C227" s="57"/>
      <c r="E227" s="33"/>
      <c r="G227" s="34"/>
      <c r="H227" s="34"/>
      <c r="I227" s="34"/>
      <c r="J227" s="22" t="str">
        <f t="shared" si="10"/>
        <v xml:space="preserve"> </v>
      </c>
      <c r="K227" s="14">
        <f t="shared" si="12"/>
        <v>0</v>
      </c>
      <c r="L227" s="14">
        <f t="shared" si="11"/>
        <v>0</v>
      </c>
      <c r="M227" s="34"/>
      <c r="N227" s="34"/>
      <c r="O227" s="34"/>
      <c r="R227" s="3" t="s">
        <v>249</v>
      </c>
    </row>
    <row r="228" spans="2:18" x14ac:dyDescent="0.25">
      <c r="B228" s="56"/>
      <c r="C228" s="57"/>
      <c r="E228" s="33"/>
      <c r="G228" s="34"/>
      <c r="H228" s="34"/>
      <c r="I228" s="34"/>
      <c r="J228" s="22" t="str">
        <f t="shared" si="10"/>
        <v xml:space="preserve"> </v>
      </c>
      <c r="K228" s="14">
        <f t="shared" si="12"/>
        <v>0</v>
      </c>
      <c r="L228" s="14">
        <f t="shared" si="11"/>
        <v>0</v>
      </c>
      <c r="M228" s="34"/>
      <c r="N228" s="34"/>
      <c r="O228" s="34"/>
      <c r="R228" s="3" t="s">
        <v>250</v>
      </c>
    </row>
    <row r="229" spans="2:18" x14ac:dyDescent="0.25">
      <c r="B229" s="56"/>
      <c r="C229" s="57"/>
      <c r="E229" s="33"/>
      <c r="G229" s="34"/>
      <c r="H229" s="34"/>
      <c r="I229" s="34"/>
      <c r="J229" s="22" t="str">
        <f t="shared" si="10"/>
        <v xml:space="preserve"> </v>
      </c>
      <c r="K229" s="14">
        <f t="shared" si="12"/>
        <v>0</v>
      </c>
      <c r="L229" s="14">
        <f t="shared" si="11"/>
        <v>0</v>
      </c>
      <c r="M229" s="34"/>
      <c r="N229" s="34"/>
      <c r="O229" s="34"/>
      <c r="R229" s="3" t="s">
        <v>251</v>
      </c>
    </row>
    <row r="230" spans="2:18" x14ac:dyDescent="0.25">
      <c r="B230" s="56"/>
      <c r="C230" s="57"/>
      <c r="E230" s="33"/>
      <c r="G230" s="34"/>
      <c r="H230" s="34"/>
      <c r="I230" s="34"/>
      <c r="J230" s="22" t="str">
        <f t="shared" si="10"/>
        <v xml:space="preserve"> </v>
      </c>
      <c r="K230" s="14">
        <f t="shared" si="12"/>
        <v>0</v>
      </c>
      <c r="L230" s="14">
        <f t="shared" si="11"/>
        <v>0</v>
      </c>
      <c r="M230" s="34"/>
      <c r="N230" s="34"/>
      <c r="O230" s="34"/>
      <c r="R230" s="3" t="s">
        <v>252</v>
      </c>
    </row>
    <row r="231" spans="2:18" x14ac:dyDescent="0.25">
      <c r="B231" s="56"/>
      <c r="C231" s="57"/>
      <c r="E231" s="33"/>
      <c r="G231" s="34"/>
      <c r="H231" s="34"/>
      <c r="I231" s="34"/>
      <c r="J231" s="22" t="str">
        <f t="shared" si="10"/>
        <v xml:space="preserve"> </v>
      </c>
      <c r="K231" s="14">
        <f t="shared" si="12"/>
        <v>0</v>
      </c>
      <c r="L231" s="14">
        <f t="shared" si="11"/>
        <v>0</v>
      </c>
      <c r="M231" s="34"/>
      <c r="N231" s="34"/>
      <c r="O231" s="34"/>
      <c r="R231" s="3" t="s">
        <v>253</v>
      </c>
    </row>
    <row r="232" spans="2:18" x14ac:dyDescent="0.25">
      <c r="B232" s="56"/>
      <c r="C232" s="57"/>
      <c r="E232" s="33"/>
      <c r="G232" s="34"/>
      <c r="H232" s="34"/>
      <c r="I232" s="34"/>
      <c r="J232" s="22" t="str">
        <f t="shared" si="10"/>
        <v xml:space="preserve"> </v>
      </c>
      <c r="K232" s="14">
        <f t="shared" si="12"/>
        <v>0</v>
      </c>
      <c r="L232" s="14">
        <f t="shared" si="11"/>
        <v>0</v>
      </c>
      <c r="M232" s="34"/>
      <c r="N232" s="34"/>
      <c r="O232" s="34"/>
      <c r="R232" s="3" t="s">
        <v>254</v>
      </c>
    </row>
    <row r="233" spans="2:18" x14ac:dyDescent="0.25">
      <c r="B233" s="56"/>
      <c r="C233" s="57"/>
      <c r="E233" s="33"/>
      <c r="G233" s="34"/>
      <c r="H233" s="34"/>
      <c r="I233" s="34"/>
      <c r="J233" s="22" t="str">
        <f t="shared" si="10"/>
        <v xml:space="preserve"> </v>
      </c>
      <c r="K233" s="14">
        <f t="shared" si="12"/>
        <v>0</v>
      </c>
      <c r="L233" s="14">
        <f t="shared" si="11"/>
        <v>0</v>
      </c>
      <c r="M233" s="34"/>
      <c r="N233" s="34"/>
      <c r="O233" s="34"/>
      <c r="R233" s="3" t="s">
        <v>255</v>
      </c>
    </row>
    <row r="234" spans="2:18" x14ac:dyDescent="0.25">
      <c r="B234" s="56"/>
      <c r="C234" s="57"/>
      <c r="E234" s="33"/>
      <c r="G234" s="34"/>
      <c r="H234" s="34"/>
      <c r="I234" s="34"/>
      <c r="J234" s="22" t="str">
        <f t="shared" si="10"/>
        <v xml:space="preserve"> </v>
      </c>
      <c r="K234" s="14">
        <f t="shared" si="12"/>
        <v>0</v>
      </c>
      <c r="L234" s="14">
        <f t="shared" si="11"/>
        <v>0</v>
      </c>
      <c r="M234" s="34"/>
      <c r="N234" s="34"/>
      <c r="O234" s="34"/>
      <c r="R234" s="3" t="s">
        <v>256</v>
      </c>
    </row>
    <row r="235" spans="2:18" x14ac:dyDescent="0.25">
      <c r="B235" s="56"/>
      <c r="C235" s="57"/>
      <c r="E235" s="33"/>
      <c r="G235" s="34"/>
      <c r="H235" s="34"/>
      <c r="I235" s="34"/>
      <c r="J235" s="22" t="str">
        <f t="shared" si="10"/>
        <v xml:space="preserve"> </v>
      </c>
      <c r="K235" s="14">
        <f t="shared" si="12"/>
        <v>0</v>
      </c>
      <c r="L235" s="14">
        <f t="shared" si="11"/>
        <v>0</v>
      </c>
      <c r="M235" s="34"/>
      <c r="N235" s="34"/>
      <c r="O235" s="34"/>
      <c r="R235" s="3" t="s">
        <v>257</v>
      </c>
    </row>
    <row r="236" spans="2:18" x14ac:dyDescent="0.25">
      <c r="B236" s="56"/>
      <c r="C236" s="57"/>
      <c r="E236" s="33"/>
      <c r="G236" s="34"/>
      <c r="H236" s="34"/>
      <c r="I236" s="34"/>
      <c r="J236" s="22" t="str">
        <f t="shared" si="10"/>
        <v xml:space="preserve"> </v>
      </c>
      <c r="K236" s="14">
        <f t="shared" si="12"/>
        <v>0</v>
      </c>
      <c r="L236" s="14">
        <f t="shared" si="11"/>
        <v>0</v>
      </c>
      <c r="M236" s="34"/>
      <c r="N236" s="34"/>
      <c r="O236" s="34"/>
      <c r="R236" s="3" t="s">
        <v>258</v>
      </c>
    </row>
    <row r="237" spans="2:18" x14ac:dyDescent="0.25">
      <c r="B237" s="56"/>
      <c r="C237" s="57"/>
      <c r="E237" s="33"/>
      <c r="G237" s="34"/>
      <c r="H237" s="34"/>
      <c r="I237" s="34"/>
      <c r="J237" s="22" t="str">
        <f t="shared" si="10"/>
        <v xml:space="preserve"> </v>
      </c>
      <c r="K237" s="14">
        <f t="shared" si="12"/>
        <v>0</v>
      </c>
      <c r="L237" s="14">
        <f t="shared" si="11"/>
        <v>0</v>
      </c>
      <c r="M237" s="34"/>
      <c r="N237" s="34"/>
      <c r="O237" s="34"/>
      <c r="R237" s="3" t="s">
        <v>259</v>
      </c>
    </row>
    <row r="238" spans="2:18" x14ac:dyDescent="0.25">
      <c r="B238" s="56"/>
      <c r="C238" s="57"/>
      <c r="E238" s="33"/>
      <c r="G238" s="34"/>
      <c r="H238" s="34"/>
      <c r="I238" s="34"/>
      <c r="J238" s="22" t="str">
        <f t="shared" si="10"/>
        <v xml:space="preserve"> </v>
      </c>
      <c r="K238" s="14">
        <f t="shared" si="12"/>
        <v>0</v>
      </c>
      <c r="L238" s="14">
        <f t="shared" si="11"/>
        <v>0</v>
      </c>
      <c r="M238" s="34"/>
      <c r="N238" s="34"/>
      <c r="O238" s="34"/>
      <c r="R238" s="3" t="s">
        <v>260</v>
      </c>
    </row>
    <row r="239" spans="2:18" x14ac:dyDescent="0.25">
      <c r="B239" s="56"/>
      <c r="C239" s="57"/>
      <c r="E239" s="33"/>
      <c r="G239" s="34"/>
      <c r="H239" s="34"/>
      <c r="I239" s="34"/>
      <c r="J239" s="22" t="str">
        <f t="shared" si="10"/>
        <v xml:space="preserve"> </v>
      </c>
      <c r="K239" s="14">
        <f t="shared" si="12"/>
        <v>0</v>
      </c>
      <c r="L239" s="14">
        <f t="shared" si="11"/>
        <v>0</v>
      </c>
      <c r="M239" s="34"/>
      <c r="N239" s="34"/>
      <c r="O239" s="34"/>
      <c r="R239" s="3" t="s">
        <v>261</v>
      </c>
    </row>
    <row r="240" spans="2:18" x14ac:dyDescent="0.25">
      <c r="B240" s="56"/>
      <c r="C240" s="57"/>
      <c r="E240" s="33"/>
      <c r="G240" s="34"/>
      <c r="H240" s="34"/>
      <c r="I240" s="34"/>
      <c r="J240" s="22" t="str">
        <f t="shared" si="10"/>
        <v xml:space="preserve"> </v>
      </c>
      <c r="K240" s="14">
        <f t="shared" si="12"/>
        <v>0</v>
      </c>
      <c r="L240" s="14">
        <f t="shared" si="11"/>
        <v>0</v>
      </c>
      <c r="M240" s="34"/>
      <c r="N240" s="34"/>
      <c r="O240" s="34"/>
      <c r="R240" s="3" t="s">
        <v>262</v>
      </c>
    </row>
    <row r="241" spans="2:18" x14ac:dyDescent="0.25">
      <c r="B241" s="56"/>
      <c r="C241" s="57"/>
      <c r="E241" s="33"/>
      <c r="G241" s="34"/>
      <c r="H241" s="34"/>
      <c r="I241" s="34"/>
      <c r="J241" s="22" t="str">
        <f t="shared" si="10"/>
        <v xml:space="preserve"> </v>
      </c>
      <c r="K241" s="14">
        <f t="shared" si="12"/>
        <v>0</v>
      </c>
      <c r="L241" s="14">
        <f t="shared" si="11"/>
        <v>0</v>
      </c>
      <c r="M241" s="34"/>
      <c r="N241" s="34"/>
      <c r="O241" s="34"/>
      <c r="R241" s="3" t="s">
        <v>263</v>
      </c>
    </row>
    <row r="242" spans="2:18" x14ac:dyDescent="0.25">
      <c r="B242" s="56"/>
      <c r="C242" s="57"/>
      <c r="E242" s="33"/>
      <c r="G242" s="34"/>
      <c r="H242" s="34"/>
      <c r="I242" s="34"/>
      <c r="J242" s="22" t="str">
        <f t="shared" si="10"/>
        <v xml:space="preserve"> </v>
      </c>
      <c r="K242" s="14">
        <f t="shared" si="12"/>
        <v>0</v>
      </c>
      <c r="L242" s="14">
        <f t="shared" si="11"/>
        <v>0</v>
      </c>
      <c r="M242" s="34"/>
      <c r="N242" s="34"/>
      <c r="O242" s="34"/>
      <c r="R242" s="3" t="s">
        <v>264</v>
      </c>
    </row>
    <row r="243" spans="2:18" x14ac:dyDescent="0.25">
      <c r="B243" s="56"/>
      <c r="C243" s="57"/>
      <c r="E243" s="33"/>
      <c r="G243" s="34"/>
      <c r="H243" s="34"/>
      <c r="I243" s="34"/>
      <c r="J243" s="22" t="str">
        <f t="shared" si="10"/>
        <v xml:space="preserve"> </v>
      </c>
      <c r="K243" s="14">
        <f t="shared" si="12"/>
        <v>0</v>
      </c>
      <c r="L243" s="14">
        <f t="shared" si="11"/>
        <v>0</v>
      </c>
      <c r="M243" s="34"/>
      <c r="N243" s="34"/>
      <c r="O243" s="34"/>
      <c r="R243" s="3" t="s">
        <v>265</v>
      </c>
    </row>
    <row r="244" spans="2:18" x14ac:dyDescent="0.25">
      <c r="B244" s="56"/>
      <c r="C244" s="57"/>
      <c r="E244" s="33"/>
      <c r="G244" s="34"/>
      <c r="H244" s="34"/>
      <c r="I244" s="34"/>
      <c r="J244" s="22" t="str">
        <f t="shared" si="10"/>
        <v xml:space="preserve"> </v>
      </c>
      <c r="K244" s="14">
        <f t="shared" si="12"/>
        <v>0</v>
      </c>
      <c r="L244" s="14">
        <f t="shared" si="11"/>
        <v>0</v>
      </c>
      <c r="M244" s="34"/>
      <c r="N244" s="34"/>
      <c r="O244" s="34"/>
      <c r="R244" s="3" t="s">
        <v>266</v>
      </c>
    </row>
    <row r="245" spans="2:18" x14ac:dyDescent="0.25">
      <c r="B245" s="56"/>
      <c r="C245" s="57"/>
      <c r="E245" s="33"/>
      <c r="G245" s="34"/>
      <c r="H245" s="34"/>
      <c r="I245" s="34"/>
      <c r="J245" s="22" t="str">
        <f t="shared" si="10"/>
        <v xml:space="preserve"> </v>
      </c>
      <c r="K245" s="14">
        <f t="shared" si="12"/>
        <v>0</v>
      </c>
      <c r="L245" s="14">
        <f t="shared" si="11"/>
        <v>0</v>
      </c>
      <c r="M245" s="34"/>
      <c r="N245" s="34"/>
      <c r="O245" s="34"/>
      <c r="R245" s="3" t="s">
        <v>267</v>
      </c>
    </row>
    <row r="246" spans="2:18" x14ac:dyDescent="0.25">
      <c r="B246" s="56"/>
      <c r="C246" s="57"/>
      <c r="E246" s="33"/>
      <c r="G246" s="34"/>
      <c r="H246" s="34"/>
      <c r="I246" s="34"/>
      <c r="J246" s="22" t="str">
        <f t="shared" si="10"/>
        <v xml:space="preserve"> </v>
      </c>
      <c r="K246" s="14">
        <f t="shared" si="12"/>
        <v>0</v>
      </c>
      <c r="L246" s="14">
        <f t="shared" si="11"/>
        <v>0</v>
      </c>
      <c r="M246" s="34"/>
      <c r="N246" s="34"/>
      <c r="O246" s="34"/>
      <c r="R246" s="3" t="s">
        <v>268</v>
      </c>
    </row>
    <row r="247" spans="2:18" x14ac:dyDescent="0.25">
      <c r="B247" s="56"/>
      <c r="C247" s="57"/>
      <c r="E247" s="33"/>
      <c r="G247" s="34"/>
      <c r="H247" s="34"/>
      <c r="I247" s="34"/>
      <c r="J247" s="22" t="str">
        <f t="shared" si="10"/>
        <v xml:space="preserve"> </v>
      </c>
      <c r="K247" s="14">
        <f t="shared" si="12"/>
        <v>0</v>
      </c>
      <c r="L247" s="14">
        <f t="shared" si="11"/>
        <v>0</v>
      </c>
      <c r="M247" s="34"/>
      <c r="N247" s="34"/>
      <c r="O247" s="34"/>
      <c r="R247" s="3" t="s">
        <v>269</v>
      </c>
    </row>
    <row r="248" spans="2:18" x14ac:dyDescent="0.25">
      <c r="B248" s="56"/>
      <c r="C248" s="57"/>
      <c r="E248" s="33"/>
      <c r="G248" s="34"/>
      <c r="H248" s="34"/>
      <c r="I248" s="34"/>
      <c r="J248" s="22" t="str">
        <f t="shared" si="10"/>
        <v xml:space="preserve"> </v>
      </c>
      <c r="K248" s="14">
        <f t="shared" si="12"/>
        <v>0</v>
      </c>
      <c r="L248" s="14">
        <f t="shared" si="11"/>
        <v>0</v>
      </c>
      <c r="M248" s="34"/>
      <c r="N248" s="34"/>
      <c r="O248" s="34"/>
      <c r="R248" s="3" t="s">
        <v>270</v>
      </c>
    </row>
    <row r="249" spans="2:18" x14ac:dyDescent="0.25">
      <c r="B249" s="56"/>
      <c r="C249" s="57"/>
      <c r="E249" s="33"/>
      <c r="G249" s="34"/>
      <c r="H249" s="34"/>
      <c r="I249" s="34"/>
      <c r="J249" s="22" t="str">
        <f t="shared" si="10"/>
        <v xml:space="preserve"> </v>
      </c>
      <c r="K249" s="14">
        <f t="shared" si="12"/>
        <v>0</v>
      </c>
      <c r="L249" s="14">
        <f t="shared" si="11"/>
        <v>0</v>
      </c>
      <c r="M249" s="34"/>
      <c r="N249" s="34"/>
      <c r="O249" s="34"/>
      <c r="R249" s="3" t="s">
        <v>271</v>
      </c>
    </row>
    <row r="250" spans="2:18" x14ac:dyDescent="0.25">
      <c r="B250" s="56"/>
      <c r="C250" s="57"/>
      <c r="E250" s="33"/>
      <c r="G250" s="34"/>
      <c r="H250" s="34"/>
      <c r="I250" s="34"/>
      <c r="J250" s="22" t="str">
        <f t="shared" si="10"/>
        <v xml:space="preserve"> </v>
      </c>
      <c r="K250" s="14">
        <f t="shared" si="12"/>
        <v>0</v>
      </c>
      <c r="L250" s="14">
        <f t="shared" si="11"/>
        <v>0</v>
      </c>
      <c r="M250" s="34"/>
      <c r="N250" s="34"/>
      <c r="O250" s="34"/>
      <c r="R250" s="3" t="s">
        <v>272</v>
      </c>
    </row>
    <row r="251" spans="2:18" x14ac:dyDescent="0.25">
      <c r="B251" s="56"/>
      <c r="C251" s="57"/>
      <c r="E251" s="33"/>
      <c r="G251" s="34"/>
      <c r="H251" s="34"/>
      <c r="I251" s="34"/>
      <c r="J251" s="22" t="str">
        <f t="shared" si="10"/>
        <v xml:space="preserve"> </v>
      </c>
      <c r="K251" s="14">
        <f t="shared" si="12"/>
        <v>0</v>
      </c>
      <c r="L251" s="14">
        <f t="shared" si="11"/>
        <v>0</v>
      </c>
      <c r="M251" s="34"/>
      <c r="N251" s="34"/>
      <c r="O251" s="34"/>
      <c r="R251" s="3" t="s">
        <v>273</v>
      </c>
    </row>
    <row r="252" spans="2:18" x14ac:dyDescent="0.25">
      <c r="B252" s="56"/>
      <c r="C252" s="57"/>
      <c r="E252" s="33"/>
      <c r="G252" s="34"/>
      <c r="H252" s="34"/>
      <c r="I252" s="34"/>
      <c r="J252" s="22" t="str">
        <f t="shared" si="10"/>
        <v xml:space="preserve"> </v>
      </c>
      <c r="K252" s="14">
        <f t="shared" si="12"/>
        <v>0</v>
      </c>
      <c r="L252" s="14">
        <f t="shared" si="11"/>
        <v>0</v>
      </c>
      <c r="M252" s="34"/>
      <c r="N252" s="34"/>
      <c r="O252" s="34"/>
      <c r="R252" s="3" t="s">
        <v>274</v>
      </c>
    </row>
    <row r="253" spans="2:18" x14ac:dyDescent="0.25">
      <c r="B253" s="56"/>
      <c r="C253" s="57"/>
      <c r="E253" s="33"/>
      <c r="G253" s="34"/>
      <c r="H253" s="34"/>
      <c r="I253" s="34"/>
      <c r="J253" s="22" t="str">
        <f t="shared" si="10"/>
        <v xml:space="preserve"> </v>
      </c>
      <c r="K253" s="14">
        <f t="shared" si="12"/>
        <v>0</v>
      </c>
      <c r="L253" s="14">
        <f t="shared" si="11"/>
        <v>0</v>
      </c>
      <c r="M253" s="34"/>
      <c r="N253" s="34"/>
      <c r="O253" s="34"/>
      <c r="R253" s="3" t="s">
        <v>275</v>
      </c>
    </row>
    <row r="254" spans="2:18" x14ac:dyDescent="0.25">
      <c r="B254" s="56"/>
      <c r="C254" s="57"/>
      <c r="E254" s="33"/>
      <c r="G254" s="34"/>
      <c r="H254" s="34"/>
      <c r="I254" s="34"/>
      <c r="J254" s="22" t="str">
        <f t="shared" si="10"/>
        <v xml:space="preserve"> </v>
      </c>
      <c r="K254" s="14">
        <f t="shared" si="12"/>
        <v>0</v>
      </c>
      <c r="L254" s="14">
        <f t="shared" si="11"/>
        <v>0</v>
      </c>
      <c r="M254" s="34"/>
      <c r="N254" s="34"/>
      <c r="O254" s="34"/>
      <c r="R254" s="3" t="s">
        <v>276</v>
      </c>
    </row>
    <row r="255" spans="2:18" x14ac:dyDescent="0.25">
      <c r="B255" s="56"/>
      <c r="C255" s="57"/>
      <c r="E255" s="33"/>
      <c r="G255" s="34"/>
      <c r="H255" s="34"/>
      <c r="I255" s="34"/>
      <c r="J255" s="22" t="str">
        <f t="shared" si="10"/>
        <v xml:space="preserve"> </v>
      </c>
      <c r="K255" s="14">
        <f t="shared" si="12"/>
        <v>0</v>
      </c>
      <c r="L255" s="14">
        <f t="shared" si="11"/>
        <v>0</v>
      </c>
      <c r="M255" s="34"/>
      <c r="N255" s="34"/>
      <c r="O255" s="34"/>
      <c r="R255" s="3" t="s">
        <v>277</v>
      </c>
    </row>
    <row r="256" spans="2:18" x14ac:dyDescent="0.25">
      <c r="B256" s="56"/>
      <c r="C256" s="57"/>
      <c r="E256" s="33"/>
      <c r="G256" s="34"/>
      <c r="H256" s="34"/>
      <c r="I256" s="34"/>
      <c r="J256" s="22" t="str">
        <f t="shared" si="10"/>
        <v xml:space="preserve"> </v>
      </c>
      <c r="K256" s="14">
        <f t="shared" si="12"/>
        <v>0</v>
      </c>
      <c r="L256" s="14">
        <f t="shared" si="11"/>
        <v>0</v>
      </c>
      <c r="M256" s="34"/>
      <c r="N256" s="34"/>
      <c r="O256" s="34"/>
      <c r="R256" s="3" t="s">
        <v>278</v>
      </c>
    </row>
    <row r="257" spans="2:18" x14ac:dyDescent="0.25">
      <c r="B257" s="56"/>
      <c r="C257" s="57"/>
      <c r="E257" s="33"/>
      <c r="G257" s="34"/>
      <c r="H257" s="34"/>
      <c r="I257" s="34"/>
      <c r="J257" s="22" t="str">
        <f t="shared" si="10"/>
        <v xml:space="preserve"> </v>
      </c>
      <c r="K257" s="14">
        <f t="shared" si="12"/>
        <v>0</v>
      </c>
      <c r="L257" s="14">
        <f t="shared" si="11"/>
        <v>0</v>
      </c>
      <c r="M257" s="34"/>
      <c r="N257" s="34"/>
      <c r="O257" s="34"/>
      <c r="R257" s="3" t="s">
        <v>279</v>
      </c>
    </row>
    <row r="258" spans="2:18" x14ac:dyDescent="0.25">
      <c r="B258" s="56"/>
      <c r="C258" s="57"/>
      <c r="E258" s="33"/>
      <c r="G258" s="34"/>
      <c r="H258" s="34"/>
      <c r="I258" s="34"/>
      <c r="J258" s="22" t="str">
        <f t="shared" si="10"/>
        <v xml:space="preserve"> </v>
      </c>
      <c r="K258" s="14">
        <f t="shared" si="12"/>
        <v>0</v>
      </c>
      <c r="L258" s="14">
        <f t="shared" si="11"/>
        <v>0</v>
      </c>
      <c r="M258" s="34"/>
      <c r="N258" s="34"/>
      <c r="O258" s="34"/>
      <c r="R258" s="3" t="s">
        <v>280</v>
      </c>
    </row>
    <row r="259" spans="2:18" x14ac:dyDescent="0.25">
      <c r="B259" s="56"/>
      <c r="C259" s="57"/>
      <c r="E259" s="33"/>
      <c r="G259" s="34"/>
      <c r="H259" s="34"/>
      <c r="I259" s="34"/>
      <c r="J259" s="22" t="str">
        <f t="shared" si="10"/>
        <v xml:space="preserve"> </v>
      </c>
      <c r="K259" s="14">
        <f t="shared" si="12"/>
        <v>0</v>
      </c>
      <c r="L259" s="14">
        <f t="shared" si="11"/>
        <v>0</v>
      </c>
      <c r="M259" s="34"/>
      <c r="N259" s="34"/>
      <c r="O259" s="34"/>
      <c r="R259" s="3" t="s">
        <v>281</v>
      </c>
    </row>
    <row r="260" spans="2:18" x14ac:dyDescent="0.25">
      <c r="B260" s="56"/>
      <c r="C260" s="57"/>
      <c r="E260" s="33"/>
      <c r="G260" s="34"/>
      <c r="H260" s="34"/>
      <c r="I260" s="34"/>
      <c r="J260" s="22" t="str">
        <f t="shared" si="10"/>
        <v xml:space="preserve"> </v>
      </c>
      <c r="K260" s="14">
        <f t="shared" si="12"/>
        <v>0</v>
      </c>
      <c r="L260" s="14">
        <f t="shared" si="11"/>
        <v>0</v>
      </c>
      <c r="M260" s="34"/>
      <c r="N260" s="34"/>
      <c r="O260" s="34"/>
      <c r="R260" s="3" t="s">
        <v>282</v>
      </c>
    </row>
    <row r="261" spans="2:18" x14ac:dyDescent="0.25">
      <c r="B261" s="56"/>
      <c r="C261" s="57"/>
      <c r="E261" s="33"/>
      <c r="G261" s="34"/>
      <c r="H261" s="34"/>
      <c r="I261" s="34"/>
      <c r="J261" s="22" t="str">
        <f t="shared" si="10"/>
        <v xml:space="preserve"> </v>
      </c>
      <c r="K261" s="14">
        <f t="shared" si="12"/>
        <v>0</v>
      </c>
      <c r="L261" s="14">
        <f t="shared" si="11"/>
        <v>0</v>
      </c>
      <c r="M261" s="34"/>
      <c r="N261" s="34"/>
      <c r="O261" s="34"/>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B5:G6"/>
    <mergeCell ref="B260:C260"/>
    <mergeCell ref="B261:C261"/>
    <mergeCell ref="C10:E10"/>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06:C206"/>
    <mergeCell ref="B207:C207"/>
    <mergeCell ref="B208:C208"/>
    <mergeCell ref="B209:C209"/>
    <mergeCell ref="B210:C210"/>
    <mergeCell ref="B211:C211"/>
    <mergeCell ref="B200:C200"/>
    <mergeCell ref="B201:C201"/>
    <mergeCell ref="B202:C202"/>
    <mergeCell ref="B203:C203"/>
    <mergeCell ref="B204:C204"/>
    <mergeCell ref="B205:C205"/>
    <mergeCell ref="B194:C194"/>
    <mergeCell ref="B195:C195"/>
    <mergeCell ref="B196:C196"/>
    <mergeCell ref="B197:C197"/>
    <mergeCell ref="B198:C198"/>
    <mergeCell ref="B199:C199"/>
    <mergeCell ref="B188:C188"/>
    <mergeCell ref="B189:C189"/>
    <mergeCell ref="B190:C190"/>
    <mergeCell ref="B191:C191"/>
    <mergeCell ref="B192:C192"/>
    <mergeCell ref="B193:C193"/>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10:C110"/>
    <mergeCell ref="B111:C111"/>
    <mergeCell ref="B112:C112"/>
    <mergeCell ref="B113:C113"/>
    <mergeCell ref="B114:C114"/>
    <mergeCell ref="B115:C115"/>
    <mergeCell ref="B104:C104"/>
    <mergeCell ref="B105:C105"/>
    <mergeCell ref="B106:C106"/>
    <mergeCell ref="B107:C107"/>
    <mergeCell ref="B108:C108"/>
    <mergeCell ref="B109:C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4:C74"/>
    <mergeCell ref="B75:C75"/>
    <mergeCell ref="B76:C76"/>
    <mergeCell ref="B77:C77"/>
    <mergeCell ref="B78:C78"/>
    <mergeCell ref="B79:C79"/>
    <mergeCell ref="B68:C68"/>
    <mergeCell ref="B69:C69"/>
    <mergeCell ref="B70:C70"/>
    <mergeCell ref="B71:C71"/>
    <mergeCell ref="B72:C72"/>
    <mergeCell ref="B73:C73"/>
    <mergeCell ref="B62:C62"/>
    <mergeCell ref="B63:C63"/>
    <mergeCell ref="B64:C64"/>
    <mergeCell ref="B65:C65"/>
    <mergeCell ref="B66:C66"/>
    <mergeCell ref="B67:C67"/>
    <mergeCell ref="B56:C56"/>
    <mergeCell ref="B57:C57"/>
    <mergeCell ref="B58:C58"/>
    <mergeCell ref="B59:C59"/>
    <mergeCell ref="B60:C60"/>
    <mergeCell ref="B61:C61"/>
    <mergeCell ref="B50:C50"/>
    <mergeCell ref="B51:C51"/>
    <mergeCell ref="B52:C52"/>
    <mergeCell ref="B53:C53"/>
    <mergeCell ref="B54:C54"/>
    <mergeCell ref="B55:C55"/>
    <mergeCell ref="C8:E8"/>
    <mergeCell ref="C9:E9"/>
    <mergeCell ref="C11:E11"/>
    <mergeCell ref="Q3:Q4"/>
    <mergeCell ref="B45:C45"/>
    <mergeCell ref="B46:C46"/>
    <mergeCell ref="B47:C47"/>
    <mergeCell ref="I8:K8"/>
    <mergeCell ref="I9:K9"/>
    <mergeCell ref="B39:C39"/>
    <mergeCell ref="B40:C40"/>
    <mergeCell ref="B41:C41"/>
    <mergeCell ref="B42:C42"/>
    <mergeCell ref="B43:C43"/>
    <mergeCell ref="B44:C44"/>
    <mergeCell ref="B33:C33"/>
    <mergeCell ref="B34:C34"/>
    <mergeCell ref="B35:C35"/>
    <mergeCell ref="B36:C36"/>
    <mergeCell ref="B37:C37"/>
    <mergeCell ref="B38:C38"/>
    <mergeCell ref="B32:C32"/>
    <mergeCell ref="B21:C21"/>
    <mergeCell ref="B22:C22"/>
    <mergeCell ref="B23:C23"/>
    <mergeCell ref="B24:C24"/>
    <mergeCell ref="B25:C25"/>
    <mergeCell ref="B26:C26"/>
    <mergeCell ref="B49:C49"/>
    <mergeCell ref="G10:K11"/>
    <mergeCell ref="B48:C48"/>
    <mergeCell ref="G17:O17"/>
    <mergeCell ref="B18:C18"/>
    <mergeCell ref="B19:C19"/>
    <mergeCell ref="B20:C20"/>
    <mergeCell ref="B27:C27"/>
    <mergeCell ref="B28:C28"/>
    <mergeCell ref="B29:C29"/>
    <mergeCell ref="B30:C30"/>
    <mergeCell ref="B31:C31"/>
    <mergeCell ref="H15:I15"/>
  </mergeCells>
  <conditionalFormatting sqref="C10:E10">
    <cfRule type="containsText" dxfId="297" priority="3" operator="containsText" text="NEW">
      <formula>NOT(ISERROR(SEARCH("NEW",C10)))</formula>
    </cfRule>
  </conditionalFormatting>
  <conditionalFormatting sqref="G19:G261">
    <cfRule type="expression" dxfId="296" priority="4">
      <formula>IF($E19=0,0,(IF($G19=0,1,0)))</formula>
    </cfRule>
  </conditionalFormatting>
  <conditionalFormatting sqref="H19:H261">
    <cfRule type="containsText" dxfId="295" priority="8" operator="containsText" text="N">
      <formula>NOT(ISERROR(SEARCH("N",H19)))</formula>
    </cfRule>
  </conditionalFormatting>
  <conditionalFormatting sqref="K19:L261">
    <cfRule type="expression" dxfId="294" priority="1">
      <formula>IF($G19="multiple",1,FALSE)</formula>
    </cfRule>
  </conditionalFormatting>
  <conditionalFormatting sqref="Q5:Q9">
    <cfRule type="containsText" dxfId="293" priority="12" operator="containsText" text="Missing">
      <formula>NOT(ISERROR(SEARCH("Missing",Q5)))</formula>
    </cfRule>
  </conditionalFormatting>
  <conditionalFormatting sqref="Q10">
    <cfRule type="containsText" dxfId="292" priority="2" operator="containsText" text="Old">
      <formula>NOT(ISERROR(SEARCH("Old",Q10)))</formula>
    </cfRule>
  </conditionalFormatting>
  <conditionalFormatting sqref="Q13">
    <cfRule type="containsText" dxfId="291" priority="11" operator="containsText" text="Is this missing?">
      <formula>NOT(ISERROR(SEARCH("Is this missing?",Q13)))</formula>
    </cfRule>
  </conditionalFormatting>
  <conditionalFormatting sqref="Q15">
    <cfRule type="containsText" dxfId="290" priority="9"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Key!$W$3:$W$247</xm:f>
          </x14:formula1>
          <xm:sqref>H15:I15</xm:sqref>
        </x14:dataValidation>
        <x14:dataValidation type="list" allowBlank="1" showInputMessage="1" showErrorMessage="1">
          <x14:formula1>
            <xm:f>Key!$E$2:$E$1947</xm:f>
          </x14:formula1>
          <xm:sqref>C11:E11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'25'!N12+1</f>
        <v>26</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44" priority="4" operator="containsText" text="NEW">
      <formula>NOT(ISERROR(SEARCH("NEW",C10)))</formula>
    </cfRule>
  </conditionalFormatting>
  <conditionalFormatting sqref="G19:G261">
    <cfRule type="expression" dxfId="43" priority="5">
      <formula>IF($E19=0,0,(IF($G19=0,1,0)))</formula>
    </cfRule>
  </conditionalFormatting>
  <conditionalFormatting sqref="H19:H261">
    <cfRule type="containsText" dxfId="42" priority="7" operator="containsText" text="N">
      <formula>NOT(ISERROR(SEARCH("N",H19)))</formula>
    </cfRule>
  </conditionalFormatting>
  <conditionalFormatting sqref="K19:L261">
    <cfRule type="expression" dxfId="41" priority="2">
      <formula>IF($G19="multiple",1,FALSE)</formula>
    </cfRule>
  </conditionalFormatting>
  <conditionalFormatting sqref="P19:P261">
    <cfRule type="containsText" dxfId="40" priority="1" operator="containsText" text="Multiple">
      <formula>NOT(ISERROR(SEARCH("Multiple",P19)))</formula>
    </cfRule>
  </conditionalFormatting>
  <conditionalFormatting sqref="Q5:Q9">
    <cfRule type="containsText" dxfId="39" priority="11" operator="containsText" text="Missing">
      <formula>NOT(ISERROR(SEARCH("Missing",Q5)))</formula>
    </cfRule>
  </conditionalFormatting>
  <conditionalFormatting sqref="Q10">
    <cfRule type="containsText" dxfId="38" priority="3" operator="containsText" text="Old">
      <formula>NOT(ISERROR(SEARCH("Old",Q10)))</formula>
    </cfRule>
  </conditionalFormatting>
  <conditionalFormatting sqref="Q13">
    <cfRule type="containsText" dxfId="37" priority="10" operator="containsText" text="Is this missing?">
      <formula>NOT(ISERROR(SEARCH("Is this missing?",Q13)))</formula>
    </cfRule>
  </conditionalFormatting>
  <conditionalFormatting sqref="Q15">
    <cfRule type="containsText" dxfId="36"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'26'!N12+1</f>
        <v>27</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35" priority="4" operator="containsText" text="NEW">
      <formula>NOT(ISERROR(SEARCH("NEW",C10)))</formula>
    </cfRule>
  </conditionalFormatting>
  <conditionalFormatting sqref="G19:G261">
    <cfRule type="expression" dxfId="34" priority="5">
      <formula>IF($E19=0,0,(IF($G19=0,1,0)))</formula>
    </cfRule>
  </conditionalFormatting>
  <conditionalFormatting sqref="H19:H261">
    <cfRule type="containsText" dxfId="33" priority="7" operator="containsText" text="N">
      <formula>NOT(ISERROR(SEARCH("N",H19)))</formula>
    </cfRule>
  </conditionalFormatting>
  <conditionalFormatting sqref="K19:L261">
    <cfRule type="expression" dxfId="32" priority="2">
      <formula>IF($G19="multiple",1,FALSE)</formula>
    </cfRule>
  </conditionalFormatting>
  <conditionalFormatting sqref="P19:P261">
    <cfRule type="containsText" dxfId="31" priority="1" operator="containsText" text="Multiple">
      <formula>NOT(ISERROR(SEARCH("Multiple",P19)))</formula>
    </cfRule>
  </conditionalFormatting>
  <conditionalFormatting sqref="Q5:Q9">
    <cfRule type="containsText" dxfId="30" priority="11" operator="containsText" text="Missing">
      <formula>NOT(ISERROR(SEARCH("Missing",Q5)))</formula>
    </cfRule>
  </conditionalFormatting>
  <conditionalFormatting sqref="Q10">
    <cfRule type="containsText" dxfId="29" priority="3" operator="containsText" text="Old">
      <formula>NOT(ISERROR(SEARCH("Old",Q10)))</formula>
    </cfRule>
  </conditionalFormatting>
  <conditionalFormatting sqref="Q13">
    <cfRule type="containsText" dxfId="28" priority="10" operator="containsText" text="Is this missing?">
      <formula>NOT(ISERROR(SEARCH("Is this missing?",Q13)))</formula>
    </cfRule>
  </conditionalFormatting>
  <conditionalFormatting sqref="Q15">
    <cfRule type="containsText" dxfId="27"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'27'!N12+1</f>
        <v>28</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6" priority="4" operator="containsText" text="NEW">
      <formula>NOT(ISERROR(SEARCH("NEW",C10)))</formula>
    </cfRule>
  </conditionalFormatting>
  <conditionalFormatting sqref="G19:G261">
    <cfRule type="expression" dxfId="25" priority="5">
      <formula>IF($E19=0,0,(IF($G19=0,1,0)))</formula>
    </cfRule>
  </conditionalFormatting>
  <conditionalFormatting sqref="H19:H261">
    <cfRule type="containsText" dxfId="24" priority="7" operator="containsText" text="N">
      <formula>NOT(ISERROR(SEARCH("N",H19)))</formula>
    </cfRule>
  </conditionalFormatting>
  <conditionalFormatting sqref="K19:L261">
    <cfRule type="expression" dxfId="23" priority="2">
      <formula>IF($G19="multiple",1,FALSE)</formula>
    </cfRule>
  </conditionalFormatting>
  <conditionalFormatting sqref="P19:P261">
    <cfRule type="containsText" dxfId="22" priority="1" operator="containsText" text="Multiple">
      <formula>NOT(ISERROR(SEARCH("Multiple",P19)))</formula>
    </cfRule>
  </conditionalFormatting>
  <conditionalFormatting sqref="Q5:Q9">
    <cfRule type="containsText" dxfId="21" priority="11" operator="containsText" text="Missing">
      <formula>NOT(ISERROR(SEARCH("Missing",Q5)))</formula>
    </cfRule>
  </conditionalFormatting>
  <conditionalFormatting sqref="Q10">
    <cfRule type="containsText" dxfId="20" priority="3" operator="containsText" text="Old">
      <formula>NOT(ISERROR(SEARCH("Old",Q10)))</formula>
    </cfRule>
  </conditionalFormatting>
  <conditionalFormatting sqref="Q13">
    <cfRule type="containsText" dxfId="19" priority="10" operator="containsText" text="Is this missing?">
      <formula>NOT(ISERROR(SEARCH("Is this missing?",Q13)))</formula>
    </cfRule>
  </conditionalFormatting>
  <conditionalFormatting sqref="Q15">
    <cfRule type="containsText" dxfId="18"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'28'!N12+1</f>
        <v>29</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17" priority="4" operator="containsText" text="NEW">
      <formula>NOT(ISERROR(SEARCH("NEW",C10)))</formula>
    </cfRule>
  </conditionalFormatting>
  <conditionalFormatting sqref="G19:G261">
    <cfRule type="expression" dxfId="16" priority="5">
      <formula>IF($E19=0,0,(IF($G19=0,1,0)))</formula>
    </cfRule>
  </conditionalFormatting>
  <conditionalFormatting sqref="H19:H261">
    <cfRule type="containsText" dxfId="15" priority="7" operator="containsText" text="N">
      <formula>NOT(ISERROR(SEARCH("N",H19)))</formula>
    </cfRule>
  </conditionalFormatting>
  <conditionalFormatting sqref="K19:L261">
    <cfRule type="expression" dxfId="14" priority="2">
      <formula>IF($G19="multiple",1,FALSE)</formula>
    </cfRule>
  </conditionalFormatting>
  <conditionalFormatting sqref="P19:P261">
    <cfRule type="containsText" dxfId="13" priority="1" operator="containsText" text="Multiple">
      <formula>NOT(ISERROR(SEARCH("Multiple",P19)))</formula>
    </cfRule>
  </conditionalFormatting>
  <conditionalFormatting sqref="Q5:Q9">
    <cfRule type="containsText" dxfId="12" priority="11" operator="containsText" text="Missing">
      <formula>NOT(ISERROR(SEARCH("Missing",Q5)))</formula>
    </cfRule>
  </conditionalFormatting>
  <conditionalFormatting sqref="Q10">
    <cfRule type="containsText" dxfId="11" priority="3" operator="containsText" text="Old">
      <formula>NOT(ISERROR(SEARCH("Old",Q10)))</formula>
    </cfRule>
  </conditionalFormatting>
  <conditionalFormatting sqref="Q13">
    <cfRule type="containsText" dxfId="10" priority="10" operator="containsText" text="Is this missing?">
      <formula>NOT(ISERROR(SEARCH("Is this missing?",Q13)))</formula>
    </cfRule>
  </conditionalFormatting>
  <conditionalFormatting sqref="Q15">
    <cfRule type="containsText" dxfId="9"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'29'!N12+1</f>
        <v>30</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8" priority="4" operator="containsText" text="NEW">
      <formula>NOT(ISERROR(SEARCH("NEW",C10)))</formula>
    </cfRule>
  </conditionalFormatting>
  <conditionalFormatting sqref="G19:G261">
    <cfRule type="expression" dxfId="7" priority="5">
      <formula>IF($E19=0,0,(IF($G19=0,1,0)))</formula>
    </cfRule>
  </conditionalFormatting>
  <conditionalFormatting sqref="H19:H261">
    <cfRule type="containsText" dxfId="6" priority="7" operator="containsText" text="N">
      <formula>NOT(ISERROR(SEARCH("N",H19)))</formula>
    </cfRule>
  </conditionalFormatting>
  <conditionalFormatting sqref="K19:L261">
    <cfRule type="expression" dxfId="5" priority="2">
      <formula>IF($G19="multiple",1,FALSE)</formula>
    </cfRule>
  </conditionalFormatting>
  <conditionalFormatting sqref="P19:P261">
    <cfRule type="containsText" dxfId="4" priority="1" operator="containsText" text="Multiple">
      <formula>NOT(ISERROR(SEARCH("Multiple",P19)))</formula>
    </cfRule>
  </conditionalFormatting>
  <conditionalFormatting sqref="Q5:Q9">
    <cfRule type="containsText" dxfId="3" priority="11" operator="containsText" text="Missing">
      <formula>NOT(ISERROR(SEARCH("Missing",Q5)))</formula>
    </cfRule>
  </conditionalFormatting>
  <conditionalFormatting sqref="Q10">
    <cfRule type="containsText" dxfId="2" priority="3" operator="containsText" text="Old">
      <formula>NOT(ISERROR(SEARCH("Old",Q10)))</formula>
    </cfRule>
  </conditionalFormatting>
  <conditionalFormatting sqref="Q13">
    <cfRule type="containsText" dxfId="1" priority="10" operator="containsText" text="Is this missing?">
      <formula>NOT(ISERROR(SEARCH("Is this missing?",Q13)))</formula>
    </cfRule>
  </conditionalFormatting>
  <conditionalFormatting sqref="Q15">
    <cfRule type="containsText" dxfId="0"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W1947"/>
  <sheetViews>
    <sheetView topLeftCell="A1912" workbookViewId="0">
      <selection activeCell="K1936" sqref="K1936"/>
    </sheetView>
  </sheetViews>
  <sheetFormatPr defaultColWidth="9.140625" defaultRowHeight="15" x14ac:dyDescent="0.25"/>
  <cols>
    <col min="1" max="2" width="27.5703125" style="31" customWidth="1"/>
    <col min="3" max="4" width="9.140625" style="1"/>
    <col min="5" max="5" width="10.7109375" style="1" bestFit="1" customWidth="1"/>
    <col min="6" max="14" width="9.140625" style="1"/>
    <col min="15" max="15" width="26.85546875" style="1" bestFit="1" customWidth="1"/>
    <col min="16" max="19" width="9.140625" style="1"/>
    <col min="20" max="20" width="22.42578125" style="1" customWidth="1"/>
    <col min="21" max="22" width="9.140625" style="1"/>
    <col min="23" max="23" width="34" style="1" bestFit="1" customWidth="1"/>
    <col min="24" max="16384" width="9.140625" style="1"/>
  </cols>
  <sheetData>
    <row r="2" spans="1:23" x14ac:dyDescent="0.25">
      <c r="A2" s="31" t="s">
        <v>307</v>
      </c>
      <c r="B2" s="31" t="s">
        <v>306</v>
      </c>
      <c r="E2" s="20">
        <v>44409</v>
      </c>
      <c r="T2" s="41" t="s">
        <v>17</v>
      </c>
      <c r="U2" s="41"/>
      <c r="V2" s="41"/>
    </row>
    <row r="3" spans="1:23" x14ac:dyDescent="0.25">
      <c r="A3" s="31" t="s">
        <v>308</v>
      </c>
      <c r="B3" s="31" t="s">
        <v>309</v>
      </c>
      <c r="E3" s="20">
        <v>44410</v>
      </c>
      <c r="G3" s="1" t="s">
        <v>12</v>
      </c>
      <c r="I3" s="1" t="s">
        <v>54</v>
      </c>
      <c r="J3" s="1" t="s">
        <v>56</v>
      </c>
      <c r="O3" s="1" t="s">
        <v>310</v>
      </c>
      <c r="P3" s="1" t="s">
        <v>63</v>
      </c>
      <c r="R3" s="1" t="s">
        <v>285</v>
      </c>
      <c r="T3" s="37" t="s">
        <v>541</v>
      </c>
      <c r="U3" s="37" t="s">
        <v>285</v>
      </c>
      <c r="V3" s="50" t="s">
        <v>542</v>
      </c>
      <c r="W3" s="1" t="str">
        <f t="shared" ref="W3:W66" si="0">CONCATENATE(T3," ",V3)</f>
        <v>Sub Aqua 1AQ</v>
      </c>
    </row>
    <row r="4" spans="1:23" x14ac:dyDescent="0.25">
      <c r="E4" s="20">
        <v>44411</v>
      </c>
      <c r="G4" s="1" t="s">
        <v>13</v>
      </c>
      <c r="I4" s="1" t="s">
        <v>55</v>
      </c>
      <c r="J4" s="1" t="s">
        <v>57</v>
      </c>
      <c r="O4" s="1" t="s">
        <v>311</v>
      </c>
      <c r="P4" s="1" t="s">
        <v>64</v>
      </c>
      <c r="R4" s="1" t="s">
        <v>286</v>
      </c>
      <c r="T4" s="37" t="s">
        <v>345</v>
      </c>
      <c r="U4" s="37" t="s">
        <v>285</v>
      </c>
      <c r="V4" s="50" t="s">
        <v>346</v>
      </c>
      <c r="W4" s="1" t="str">
        <f t="shared" si="0"/>
        <v>Archery 1AR</v>
      </c>
    </row>
    <row r="5" spans="1:23" x14ac:dyDescent="0.25">
      <c r="E5" s="20">
        <v>44412</v>
      </c>
      <c r="I5" s="1" t="s">
        <v>301</v>
      </c>
      <c r="J5" s="1" t="s">
        <v>302</v>
      </c>
      <c r="O5" s="1" t="s">
        <v>312</v>
      </c>
      <c r="P5" s="1" t="s">
        <v>65</v>
      </c>
      <c r="R5" s="1" t="s">
        <v>9</v>
      </c>
      <c r="T5" s="37" t="s">
        <v>349</v>
      </c>
      <c r="U5" s="37" t="s">
        <v>285</v>
      </c>
      <c r="V5" s="50" t="s">
        <v>350</v>
      </c>
      <c r="W5" s="1" t="str">
        <f t="shared" si="0"/>
        <v>Athletics 1AT</v>
      </c>
    </row>
    <row r="6" spans="1:23" x14ac:dyDescent="0.25">
      <c r="E6" s="20">
        <v>44413</v>
      </c>
      <c r="O6" s="1" t="s">
        <v>313</v>
      </c>
      <c r="P6" s="21">
        <v>7</v>
      </c>
      <c r="R6" s="1" t="s">
        <v>287</v>
      </c>
      <c r="T6" s="52" t="s">
        <v>716</v>
      </c>
      <c r="U6" s="37" t="s">
        <v>285</v>
      </c>
      <c r="V6" s="52" t="s">
        <v>717</v>
      </c>
      <c r="W6" s="1" t="str">
        <f t="shared" si="0"/>
        <v>Brazilian Jiu Jitsu 1BJ</v>
      </c>
    </row>
    <row r="7" spans="1:23" x14ac:dyDescent="0.25">
      <c r="E7" s="20">
        <v>44414</v>
      </c>
      <c r="O7" s="1" t="s">
        <v>68</v>
      </c>
      <c r="R7" s="1" t="s">
        <v>297</v>
      </c>
      <c r="T7" s="37" t="s">
        <v>374</v>
      </c>
      <c r="U7" s="37" t="s">
        <v>285</v>
      </c>
      <c r="V7" s="50" t="s">
        <v>375</v>
      </c>
      <c r="W7" s="1" t="str">
        <f t="shared" si="0"/>
        <v>Boxing 1BO</v>
      </c>
    </row>
    <row r="8" spans="1:23" x14ac:dyDescent="0.25">
      <c r="E8" s="20">
        <v>44415</v>
      </c>
      <c r="O8" s="1" t="s">
        <v>66</v>
      </c>
      <c r="R8" s="1" t="s">
        <v>288</v>
      </c>
      <c r="T8" s="37" t="s">
        <v>382</v>
      </c>
      <c r="U8" s="37" t="s">
        <v>285</v>
      </c>
      <c r="V8" s="50" t="s">
        <v>383</v>
      </c>
      <c r="W8" s="1" t="str">
        <f t="shared" si="0"/>
        <v>Canoe 1CA</v>
      </c>
    </row>
    <row r="9" spans="1:23" x14ac:dyDescent="0.25">
      <c r="E9" s="20">
        <v>44416</v>
      </c>
      <c r="R9" s="1" t="s">
        <v>289</v>
      </c>
      <c r="T9" s="37" t="s">
        <v>390</v>
      </c>
      <c r="U9" s="37" t="s">
        <v>285</v>
      </c>
      <c r="V9" s="50" t="s">
        <v>391</v>
      </c>
      <c r="W9" s="1" t="str">
        <f t="shared" si="0"/>
        <v>Climbing 1CL</v>
      </c>
    </row>
    <row r="10" spans="1:23" x14ac:dyDescent="0.25">
      <c r="E10" s="20">
        <v>44417</v>
      </c>
      <c r="R10" s="1" t="s">
        <v>290</v>
      </c>
      <c r="T10" s="37" t="s">
        <v>419</v>
      </c>
      <c r="U10" s="37" t="s">
        <v>285</v>
      </c>
      <c r="V10" s="50" t="s">
        <v>420</v>
      </c>
      <c r="W10" s="1" t="str">
        <f t="shared" si="0"/>
        <v>Fencing 1FE</v>
      </c>
    </row>
    <row r="11" spans="1:23" x14ac:dyDescent="0.25">
      <c r="E11" s="20">
        <v>44418</v>
      </c>
      <c r="R11" s="1" t="s">
        <v>291</v>
      </c>
      <c r="T11" s="37" t="s">
        <v>435</v>
      </c>
      <c r="U11" s="37" t="s">
        <v>285</v>
      </c>
      <c r="V11" s="50" t="s">
        <v>436</v>
      </c>
      <c r="W11" s="1" t="str">
        <f t="shared" si="0"/>
        <v>Gliding 1GL</v>
      </c>
    </row>
    <row r="12" spans="1:23" x14ac:dyDescent="0.25">
      <c r="E12" s="20">
        <v>44419</v>
      </c>
      <c r="R12" s="1" t="s">
        <v>296</v>
      </c>
      <c r="T12" s="37" t="s">
        <v>439</v>
      </c>
      <c r="U12" s="37" t="s">
        <v>285</v>
      </c>
      <c r="V12" s="50" t="s">
        <v>440</v>
      </c>
      <c r="W12" s="1" t="str">
        <f t="shared" si="0"/>
        <v>Golf 1GO</v>
      </c>
    </row>
    <row r="13" spans="1:23" x14ac:dyDescent="0.25">
      <c r="E13" s="20">
        <v>44420</v>
      </c>
      <c r="R13" s="1" t="s">
        <v>298</v>
      </c>
      <c r="T13" s="37" t="s">
        <v>443</v>
      </c>
      <c r="U13" s="37" t="s">
        <v>285</v>
      </c>
      <c r="V13" s="50" t="s">
        <v>444</v>
      </c>
      <c r="W13" s="1" t="str">
        <f t="shared" si="0"/>
        <v>Hiking 1HI</v>
      </c>
    </row>
    <row r="14" spans="1:23" x14ac:dyDescent="0.25">
      <c r="E14" s="20">
        <v>44421</v>
      </c>
      <c r="R14" s="1" t="s">
        <v>299</v>
      </c>
      <c r="T14" s="37" t="s">
        <v>463</v>
      </c>
      <c r="U14" s="37" t="s">
        <v>285</v>
      </c>
      <c r="V14" s="50" t="s">
        <v>464</v>
      </c>
      <c r="W14" s="1" t="str">
        <f t="shared" si="0"/>
        <v>Jiu-Jitsu 1JI</v>
      </c>
    </row>
    <row r="15" spans="1:23" x14ac:dyDescent="0.25">
      <c r="E15" s="20">
        <v>44422</v>
      </c>
      <c r="R15" s="1" t="s">
        <v>294</v>
      </c>
      <c r="T15" s="37" t="s">
        <v>467</v>
      </c>
      <c r="U15" s="37" t="s">
        <v>285</v>
      </c>
      <c r="V15" s="50" t="s">
        <v>468</v>
      </c>
      <c r="W15" s="1" t="str">
        <f t="shared" si="0"/>
        <v>Kickboxing 1KI</v>
      </c>
    </row>
    <row r="16" spans="1:23" x14ac:dyDescent="0.25">
      <c r="E16" s="20">
        <v>44423</v>
      </c>
      <c r="R16" s="1" t="s">
        <v>292</v>
      </c>
      <c r="T16" s="37" t="s">
        <v>465</v>
      </c>
      <c r="U16" s="37" t="s">
        <v>285</v>
      </c>
      <c r="V16" s="50" t="s">
        <v>466</v>
      </c>
      <c r="W16" s="1" t="str">
        <f t="shared" si="0"/>
        <v>Karate 1KT</v>
      </c>
    </row>
    <row r="17" spans="5:23" x14ac:dyDescent="0.25">
      <c r="E17" s="20">
        <v>44424</v>
      </c>
      <c r="R17" s="1" t="s">
        <v>293</v>
      </c>
      <c r="T17" s="37" t="s">
        <v>398</v>
      </c>
      <c r="U17" s="37" t="s">
        <v>285</v>
      </c>
      <c r="V17" s="50" t="s">
        <v>399</v>
      </c>
      <c r="W17" s="1" t="str">
        <f t="shared" si="0"/>
        <v>Cycling 1MB</v>
      </c>
    </row>
    <row r="18" spans="5:23" x14ac:dyDescent="0.25">
      <c r="E18" s="20">
        <v>44425</v>
      </c>
      <c r="R18" s="1" t="s">
        <v>295</v>
      </c>
      <c r="T18" s="37" t="s">
        <v>711</v>
      </c>
      <c r="U18" s="37" t="s">
        <v>285</v>
      </c>
      <c r="V18" s="37" t="s">
        <v>710</v>
      </c>
      <c r="W18" s="1" t="str">
        <f t="shared" si="0"/>
        <v>Paddlebording 1PB</v>
      </c>
    </row>
    <row r="19" spans="5:23" x14ac:dyDescent="0.25">
      <c r="E19" s="20">
        <v>44426</v>
      </c>
      <c r="R19" s="1" t="s">
        <v>587</v>
      </c>
      <c r="T19" s="37" t="s">
        <v>513</v>
      </c>
      <c r="U19" s="37" t="s">
        <v>285</v>
      </c>
      <c r="V19" s="50" t="s">
        <v>514</v>
      </c>
      <c r="W19" s="1" t="str">
        <f t="shared" si="0"/>
        <v>Riding 1RI</v>
      </c>
    </row>
    <row r="20" spans="5:23" x14ac:dyDescent="0.25">
      <c r="E20" s="20">
        <v>44427</v>
      </c>
      <c r="T20" s="37" t="s">
        <v>370</v>
      </c>
      <c r="U20" s="37" t="s">
        <v>285</v>
      </c>
      <c r="V20" s="50" t="s">
        <v>371</v>
      </c>
      <c r="W20" s="1" t="str">
        <f t="shared" si="0"/>
        <v>Boat 1RO</v>
      </c>
    </row>
    <row r="21" spans="5:23" x14ac:dyDescent="0.25">
      <c r="E21" s="20">
        <v>44428</v>
      </c>
      <c r="T21" s="37" t="s">
        <v>525</v>
      </c>
      <c r="U21" s="37" t="s">
        <v>285</v>
      </c>
      <c r="V21" s="50" t="s">
        <v>526</v>
      </c>
      <c r="W21" s="1" t="str">
        <f t="shared" si="0"/>
        <v>Sailing 1SA</v>
      </c>
    </row>
    <row r="22" spans="5:23" x14ac:dyDescent="0.25">
      <c r="E22" s="20">
        <v>44429</v>
      </c>
      <c r="T22" s="37" t="s">
        <v>529</v>
      </c>
      <c r="U22" s="37" t="s">
        <v>285</v>
      </c>
      <c r="V22" s="50" t="s">
        <v>530</v>
      </c>
      <c r="W22" s="1" t="str">
        <f t="shared" si="0"/>
        <v>Skydive 1SK</v>
      </c>
    </row>
    <row r="23" spans="5:23" x14ac:dyDescent="0.25">
      <c r="E23" s="20">
        <v>44430</v>
      </c>
      <c r="T23" s="37" t="s">
        <v>531</v>
      </c>
      <c r="U23" s="37" t="s">
        <v>285</v>
      </c>
      <c r="V23" s="50" t="s">
        <v>532</v>
      </c>
      <c r="W23" s="1" t="str">
        <f t="shared" si="0"/>
        <v>Snowsports 1SN</v>
      </c>
    </row>
    <row r="24" spans="5:23" x14ac:dyDescent="0.25">
      <c r="E24" s="20">
        <v>44431</v>
      </c>
      <c r="T24" s="37" t="s">
        <v>537</v>
      </c>
      <c r="U24" s="37" t="s">
        <v>285</v>
      </c>
      <c r="V24" s="50" t="s">
        <v>538</v>
      </c>
      <c r="W24" s="1" t="str">
        <f t="shared" si="0"/>
        <v>Squash 1SQ</v>
      </c>
    </row>
    <row r="25" spans="5:23" x14ac:dyDescent="0.25">
      <c r="E25" s="20">
        <v>44432</v>
      </c>
      <c r="T25" s="37" t="s">
        <v>543</v>
      </c>
      <c r="U25" s="37" t="s">
        <v>285</v>
      </c>
      <c r="V25" s="50" t="s">
        <v>544</v>
      </c>
      <c r="W25" s="1" t="str">
        <f t="shared" si="0"/>
        <v>Surf 1SR</v>
      </c>
    </row>
    <row r="26" spans="5:23" x14ac:dyDescent="0.25">
      <c r="E26" s="20">
        <v>44433</v>
      </c>
      <c r="T26" s="37" t="s">
        <v>545</v>
      </c>
      <c r="U26" s="37" t="s">
        <v>285</v>
      </c>
      <c r="V26" s="50" t="s">
        <v>546</v>
      </c>
      <c r="W26" s="1" t="str">
        <f t="shared" si="0"/>
        <v>Swimming &amp; Waterpolo 1SW</v>
      </c>
    </row>
    <row r="27" spans="5:23" x14ac:dyDescent="0.25">
      <c r="E27" s="20">
        <v>44434</v>
      </c>
      <c r="T27" s="37" t="s">
        <v>553</v>
      </c>
      <c r="U27" s="37" t="s">
        <v>285</v>
      </c>
      <c r="V27" s="50" t="s">
        <v>554</v>
      </c>
      <c r="W27" s="1" t="str">
        <f t="shared" si="0"/>
        <v>Trampolining 1TR</v>
      </c>
    </row>
    <row r="28" spans="5:23" x14ac:dyDescent="0.25">
      <c r="E28" s="20">
        <v>44435</v>
      </c>
      <c r="T28" s="37" t="s">
        <v>576</v>
      </c>
      <c r="U28" s="37" t="s">
        <v>285</v>
      </c>
      <c r="V28" s="50" t="s">
        <v>577</v>
      </c>
      <c r="W28" s="1" t="str">
        <f t="shared" si="0"/>
        <v>Windsurfing 1WI</v>
      </c>
    </row>
    <row r="29" spans="5:23" x14ac:dyDescent="0.25">
      <c r="E29" s="20">
        <v>44436</v>
      </c>
      <c r="T29" s="37" t="s">
        <v>614</v>
      </c>
      <c r="U29" s="37" t="s">
        <v>9</v>
      </c>
      <c r="V29" s="1" t="s">
        <v>615</v>
      </c>
      <c r="W29" s="1" t="str">
        <f t="shared" si="0"/>
        <v>ABACUS 2AB</v>
      </c>
    </row>
    <row r="30" spans="5:23" x14ac:dyDescent="0.25">
      <c r="E30" s="20">
        <v>44437</v>
      </c>
      <c r="T30" s="37" t="s">
        <v>657</v>
      </c>
      <c r="U30" s="37" t="s">
        <v>286</v>
      </c>
      <c r="V30" s="37" t="s">
        <v>361</v>
      </c>
      <c r="W30" s="1" t="str">
        <f t="shared" si="0"/>
        <v>UWE Architecture 2AC</v>
      </c>
    </row>
    <row r="31" spans="5:23" x14ac:dyDescent="0.25">
      <c r="E31" s="20">
        <v>44438</v>
      </c>
      <c r="T31" s="37" t="s">
        <v>335</v>
      </c>
      <c r="U31" s="37" t="s">
        <v>286</v>
      </c>
      <c r="V31" s="37" t="s">
        <v>336</v>
      </c>
      <c r="W31" s="1" t="str">
        <f t="shared" si="0"/>
        <v>Aero 2AE</v>
      </c>
    </row>
    <row r="32" spans="5:23" x14ac:dyDescent="0.25">
      <c r="E32" s="20">
        <v>44439</v>
      </c>
      <c r="T32" s="37" t="s">
        <v>337</v>
      </c>
      <c r="U32" s="37" t="s">
        <v>9</v>
      </c>
      <c r="V32" s="37" t="s">
        <v>338</v>
      </c>
      <c r="W32" s="1" t="str">
        <f t="shared" si="0"/>
        <v>African-Caribbean 2AF</v>
      </c>
    </row>
    <row r="33" spans="5:23" x14ac:dyDescent="0.25">
      <c r="E33" s="20">
        <v>44440</v>
      </c>
      <c r="T33" s="37" t="s">
        <v>339</v>
      </c>
      <c r="U33" s="37" t="s">
        <v>286</v>
      </c>
      <c r="V33" s="37" t="s">
        <v>340</v>
      </c>
      <c r="W33" s="1" t="str">
        <f t="shared" si="0"/>
        <v>Airsoft 2AI</v>
      </c>
    </row>
    <row r="34" spans="5:23" x14ac:dyDescent="0.25">
      <c r="E34" s="20">
        <v>44441</v>
      </c>
      <c r="T34" s="37" t="s">
        <v>600</v>
      </c>
      <c r="U34" s="37" t="s">
        <v>286</v>
      </c>
      <c r="V34" s="37" t="s">
        <v>601</v>
      </c>
      <c r="W34" s="1" t="str">
        <f t="shared" si="0"/>
        <v>Applied Science 2AL</v>
      </c>
    </row>
    <row r="35" spans="5:23" x14ac:dyDescent="0.25">
      <c r="E35" s="20">
        <v>44442</v>
      </c>
      <c r="T35" s="37" t="s">
        <v>343</v>
      </c>
      <c r="U35" s="37" t="s">
        <v>286</v>
      </c>
      <c r="V35" s="37" t="s">
        <v>344</v>
      </c>
      <c r="W35" s="1" t="str">
        <f t="shared" si="0"/>
        <v>Anime 2AN</v>
      </c>
    </row>
    <row r="36" spans="5:23" x14ac:dyDescent="0.25">
      <c r="E36" s="20">
        <v>44443</v>
      </c>
      <c r="T36" s="37" t="s">
        <v>680</v>
      </c>
      <c r="U36" s="37" t="s">
        <v>650</v>
      </c>
      <c r="V36" s="52" t="s">
        <v>681</v>
      </c>
      <c r="W36" s="1" t="str">
        <f t="shared" si="0"/>
        <v>Bristol - ai 2ar</v>
      </c>
    </row>
    <row r="37" spans="5:23" x14ac:dyDescent="0.25">
      <c r="E37" s="20">
        <v>44444</v>
      </c>
      <c r="T37" s="37" t="s">
        <v>347</v>
      </c>
      <c r="U37" s="37" t="s">
        <v>286</v>
      </c>
      <c r="V37" s="37" t="s">
        <v>348</v>
      </c>
      <c r="W37" s="1" t="str">
        <f t="shared" si="0"/>
        <v>Art Soc 2AT</v>
      </c>
    </row>
    <row r="38" spans="5:23" x14ac:dyDescent="0.25">
      <c r="E38" s="20">
        <v>44445</v>
      </c>
      <c r="T38" s="37" t="s">
        <v>606</v>
      </c>
      <c r="U38" s="37" t="s">
        <v>286</v>
      </c>
      <c r="V38" s="37" t="s">
        <v>607</v>
      </c>
      <c r="W38" s="1" t="str">
        <f t="shared" si="0"/>
        <v>Commercial Awareness Society 2AW</v>
      </c>
    </row>
    <row r="39" spans="5:23" x14ac:dyDescent="0.25">
      <c r="E39" s="20">
        <v>44446</v>
      </c>
      <c r="T39" s="37" t="s">
        <v>380</v>
      </c>
      <c r="U39" s="37" t="s">
        <v>286</v>
      </c>
      <c r="V39" s="37" t="s">
        <v>381</v>
      </c>
      <c r="W39" s="1" t="str">
        <f t="shared" si="0"/>
        <v>Business 2BA</v>
      </c>
    </row>
    <row r="40" spans="5:23" x14ac:dyDescent="0.25">
      <c r="E40" s="20">
        <v>44447</v>
      </c>
      <c r="T40" s="37" t="s">
        <v>616</v>
      </c>
      <c r="U40" s="37" t="s">
        <v>9</v>
      </c>
      <c r="V40" s="50" t="s">
        <v>617</v>
      </c>
      <c r="W40" s="1" t="str">
        <f t="shared" si="0"/>
        <v>Caribbean 2BC</v>
      </c>
    </row>
    <row r="41" spans="5:23" x14ac:dyDescent="0.25">
      <c r="E41" s="20">
        <v>44448</v>
      </c>
      <c r="T41" s="37" t="s">
        <v>366</v>
      </c>
      <c r="U41" s="37" t="s">
        <v>286</v>
      </c>
      <c r="V41" s="37" t="s">
        <v>367</v>
      </c>
      <c r="W41" s="1" t="str">
        <f t="shared" si="0"/>
        <v>Biomedical science 2BD</v>
      </c>
    </row>
    <row r="42" spans="5:23" x14ac:dyDescent="0.25">
      <c r="E42" s="20">
        <v>44449</v>
      </c>
      <c r="T42" s="37" t="s">
        <v>368</v>
      </c>
      <c r="U42" s="37" t="s">
        <v>286</v>
      </c>
      <c r="V42" s="37" t="s">
        <v>369</v>
      </c>
      <c r="W42" s="1" t="str">
        <f t="shared" si="0"/>
        <v>Board Games 2BG</v>
      </c>
    </row>
    <row r="43" spans="5:23" x14ac:dyDescent="0.25">
      <c r="E43" s="20">
        <v>44450</v>
      </c>
      <c r="T43" s="37" t="s">
        <v>357</v>
      </c>
      <c r="U43" s="37" t="s">
        <v>9</v>
      </c>
      <c r="V43" s="37" t="s">
        <v>358</v>
      </c>
      <c r="W43" s="1" t="str">
        <f t="shared" si="0"/>
        <v>Bangladeshi Students 2BI</v>
      </c>
    </row>
    <row r="44" spans="5:23" x14ac:dyDescent="0.25">
      <c r="E44" s="20">
        <v>44451</v>
      </c>
      <c r="T44" s="37" t="s">
        <v>378</v>
      </c>
      <c r="U44" s="37" t="s">
        <v>9</v>
      </c>
      <c r="V44" s="37" t="s">
        <v>379</v>
      </c>
      <c r="W44" s="1" t="str">
        <f t="shared" si="0"/>
        <v>Bulgarian 2BL</v>
      </c>
    </row>
    <row r="45" spans="5:23" x14ac:dyDescent="0.25">
      <c r="E45" s="20">
        <v>44452</v>
      </c>
      <c r="T45" s="37" t="s">
        <v>351</v>
      </c>
      <c r="U45" s="37" t="s">
        <v>286</v>
      </c>
      <c r="V45" s="37" t="s">
        <v>352</v>
      </c>
      <c r="W45" s="1" t="str">
        <f t="shared" si="0"/>
        <v>Bad Movie SOC 2BM</v>
      </c>
    </row>
    <row r="46" spans="5:23" x14ac:dyDescent="0.25">
      <c r="E46" s="20">
        <v>44453</v>
      </c>
      <c r="T46" s="37" t="s">
        <v>709</v>
      </c>
      <c r="U46" s="37" t="s">
        <v>650</v>
      </c>
      <c r="V46" s="52" t="s">
        <v>708</v>
      </c>
      <c r="W46" s="1" t="str">
        <f t="shared" si="0"/>
        <v>bone marrow 2bn</v>
      </c>
    </row>
    <row r="47" spans="5:23" x14ac:dyDescent="0.25">
      <c r="E47" s="20">
        <v>44454</v>
      </c>
      <c r="T47" s="51" t="s">
        <v>372</v>
      </c>
      <c r="U47" s="37" t="s">
        <v>286</v>
      </c>
      <c r="V47" s="51" t="s">
        <v>373</v>
      </c>
      <c r="W47" s="1" t="str">
        <f t="shared" si="0"/>
        <v>Book Club 2BO</v>
      </c>
    </row>
    <row r="48" spans="5:23" x14ac:dyDescent="0.25">
      <c r="E48" s="20">
        <v>44455</v>
      </c>
      <c r="T48" s="37" t="s">
        <v>645</v>
      </c>
      <c r="U48" s="37" t="s">
        <v>286</v>
      </c>
      <c r="V48" s="37" t="s">
        <v>646</v>
      </c>
      <c r="W48" s="1" t="str">
        <f t="shared" si="0"/>
        <v>Cup Pong 2BP</v>
      </c>
    </row>
    <row r="49" spans="5:23" x14ac:dyDescent="0.25">
      <c r="E49" s="20">
        <v>44456</v>
      </c>
      <c r="T49" s="51" t="s">
        <v>355</v>
      </c>
      <c r="U49" s="37" t="s">
        <v>286</v>
      </c>
      <c r="V49" s="51" t="s">
        <v>356</v>
      </c>
      <c r="W49" s="1" t="str">
        <f t="shared" si="0"/>
        <v>Baking Society 2BR</v>
      </c>
    </row>
    <row r="50" spans="5:23" x14ac:dyDescent="0.25">
      <c r="E50" s="20">
        <v>44457</v>
      </c>
      <c r="T50" s="37" t="s">
        <v>359</v>
      </c>
      <c r="U50" s="37" t="s">
        <v>286</v>
      </c>
      <c r="V50" s="37" t="s">
        <v>360</v>
      </c>
      <c r="W50" s="1" t="str">
        <f t="shared" si="0"/>
        <v>Bar School 2BS</v>
      </c>
    </row>
    <row r="51" spans="5:23" x14ac:dyDescent="0.25">
      <c r="E51" s="20">
        <v>44458</v>
      </c>
      <c r="T51" s="37" t="s">
        <v>376</v>
      </c>
      <c r="U51" s="37" t="s">
        <v>286</v>
      </c>
      <c r="V51" s="37" t="s">
        <v>377</v>
      </c>
      <c r="W51" s="1" t="str">
        <f t="shared" si="0"/>
        <v>Built Environment So 2BT</v>
      </c>
    </row>
    <row r="52" spans="5:23" x14ac:dyDescent="0.25">
      <c r="E52" s="20">
        <v>44459</v>
      </c>
      <c r="T52" s="37" t="s">
        <v>688</v>
      </c>
      <c r="U52" s="37" t="s">
        <v>655</v>
      </c>
      <c r="V52" s="37" t="s">
        <v>689</v>
      </c>
      <c r="W52" s="1" t="str">
        <f t="shared" si="0"/>
        <v>believers loveworld 2bv</v>
      </c>
    </row>
    <row r="53" spans="5:23" x14ac:dyDescent="0.25">
      <c r="E53" s="20">
        <v>44460</v>
      </c>
      <c r="T53" s="37" t="s">
        <v>686</v>
      </c>
      <c r="U53" s="37" t="s">
        <v>655</v>
      </c>
      <c r="V53" s="52" t="s">
        <v>687</v>
      </c>
      <c r="W53" s="1" t="str">
        <f t="shared" si="0"/>
        <v>catholic 2ca</v>
      </c>
    </row>
    <row r="54" spans="5:23" x14ac:dyDescent="0.25">
      <c r="E54" s="20">
        <v>44461</v>
      </c>
      <c r="T54" s="37" t="s">
        <v>394</v>
      </c>
      <c r="U54" s="37" t="s">
        <v>286</v>
      </c>
      <c r="V54" s="37" t="s">
        <v>395</v>
      </c>
      <c r="W54" s="1" t="str">
        <f t="shared" si="0"/>
        <v>Comics, SCi-fi &amp; Fan 2CB</v>
      </c>
    </row>
    <row r="55" spans="5:23" x14ac:dyDescent="0.25">
      <c r="E55" s="20">
        <v>44462</v>
      </c>
      <c r="T55" s="37" t="s">
        <v>706</v>
      </c>
      <c r="U55" s="37" t="s">
        <v>650</v>
      </c>
      <c r="V55" s="52" t="s">
        <v>707</v>
      </c>
      <c r="W55" s="1" t="str">
        <f t="shared" si="0"/>
        <v>circus arts 2cc</v>
      </c>
    </row>
    <row r="56" spans="5:23" x14ac:dyDescent="0.25">
      <c r="E56" s="20">
        <v>44463</v>
      </c>
      <c r="T56" s="37" t="s">
        <v>652</v>
      </c>
      <c r="U56" s="37" t="s">
        <v>650</v>
      </c>
      <c r="V56" s="52" t="s">
        <v>653</v>
      </c>
      <c r="W56" s="1" t="str">
        <f t="shared" si="0"/>
        <v>cyber forensics 2cf</v>
      </c>
    </row>
    <row r="57" spans="5:23" x14ac:dyDescent="0.25">
      <c r="E57" s="20">
        <v>44464</v>
      </c>
      <c r="T57" s="37" t="s">
        <v>384</v>
      </c>
      <c r="U57" s="37" t="s">
        <v>9</v>
      </c>
      <c r="V57" s="37" t="s">
        <v>385</v>
      </c>
      <c r="W57" s="1" t="str">
        <f t="shared" si="0"/>
        <v>Chinese 2CN</v>
      </c>
    </row>
    <row r="58" spans="5:23" x14ac:dyDescent="0.25">
      <c r="E58" s="20">
        <v>44465</v>
      </c>
      <c r="T58" s="37" t="s">
        <v>388</v>
      </c>
      <c r="U58" s="37" t="s">
        <v>286</v>
      </c>
      <c r="V58" s="52" t="s">
        <v>389</v>
      </c>
      <c r="W58" s="1" t="str">
        <f t="shared" si="0"/>
        <v>Civil Engineering 2CQ</v>
      </c>
    </row>
    <row r="59" spans="5:23" x14ac:dyDescent="0.25">
      <c r="E59" s="20">
        <v>44466</v>
      </c>
      <c r="T59" s="37" t="s">
        <v>386</v>
      </c>
      <c r="U59" s="37" t="s">
        <v>9</v>
      </c>
      <c r="V59" s="37" t="s">
        <v>387</v>
      </c>
      <c r="W59" s="1" t="str">
        <f t="shared" si="0"/>
        <v>Christian Union 2CU</v>
      </c>
    </row>
    <row r="60" spans="5:23" x14ac:dyDescent="0.25">
      <c r="E60" s="20">
        <v>44467</v>
      </c>
      <c r="T60" s="37" t="s">
        <v>632</v>
      </c>
      <c r="U60" s="37" t="s">
        <v>286</v>
      </c>
      <c r="V60" s="37" t="s">
        <v>633</v>
      </c>
      <c r="W60" s="1" t="str">
        <f t="shared" si="0"/>
        <v>UWE Climate Society 2CX</v>
      </c>
    </row>
    <row r="61" spans="5:23" x14ac:dyDescent="0.25">
      <c r="E61" s="20">
        <v>44468</v>
      </c>
      <c r="T61" s="37" t="s">
        <v>608</v>
      </c>
      <c r="U61" s="37" t="s">
        <v>9</v>
      </c>
      <c r="V61" s="52" t="s">
        <v>609</v>
      </c>
      <c r="W61" s="1" t="str">
        <f t="shared" si="0"/>
        <v>Deeper life campus fellowship 2DC</v>
      </c>
    </row>
    <row r="62" spans="5:23" x14ac:dyDescent="0.25">
      <c r="E62" s="20">
        <v>44469</v>
      </c>
      <c r="T62" s="37" t="s">
        <v>626</v>
      </c>
      <c r="U62" s="37" t="s">
        <v>286</v>
      </c>
      <c r="V62" s="54" t="s">
        <v>627</v>
      </c>
      <c r="W62" s="1" t="str">
        <f t="shared" si="0"/>
        <v>Doc Soc 2DD</v>
      </c>
    </row>
    <row r="63" spans="5:23" x14ac:dyDescent="0.25">
      <c r="E63" s="20">
        <v>44470</v>
      </c>
      <c r="T63" s="37" t="s">
        <v>595</v>
      </c>
      <c r="U63" s="37" t="s">
        <v>286</v>
      </c>
      <c r="V63" s="37" t="s">
        <v>596</v>
      </c>
      <c r="W63" s="1" t="str">
        <f t="shared" si="0"/>
        <v>Catch my drift 2DF</v>
      </c>
    </row>
    <row r="64" spans="5:23" x14ac:dyDescent="0.25">
      <c r="E64" s="20">
        <v>44471</v>
      </c>
      <c r="T64" s="37" t="s">
        <v>402</v>
      </c>
      <c r="U64" s="37" t="s">
        <v>286</v>
      </c>
      <c r="V64" s="52" t="s">
        <v>403</v>
      </c>
      <c r="W64" s="1" t="str">
        <f t="shared" si="0"/>
        <v>DJ Society 2DJ</v>
      </c>
    </row>
    <row r="65" spans="5:23" x14ac:dyDescent="0.25">
      <c r="E65" s="20">
        <v>44472</v>
      </c>
      <c r="T65" s="37" t="s">
        <v>404</v>
      </c>
      <c r="U65" s="37" t="s">
        <v>286</v>
      </c>
      <c r="V65" s="52" t="s">
        <v>405</v>
      </c>
      <c r="W65" s="1" t="str">
        <f t="shared" si="0"/>
        <v>Dodgeball 2DL</v>
      </c>
    </row>
    <row r="66" spans="5:23" x14ac:dyDescent="0.25">
      <c r="E66" s="20">
        <v>44473</v>
      </c>
      <c r="T66" s="37" t="s">
        <v>668</v>
      </c>
      <c r="U66" s="37" t="s">
        <v>655</v>
      </c>
      <c r="V66" s="37" t="s">
        <v>669</v>
      </c>
      <c r="W66" s="1" t="str">
        <f t="shared" si="0"/>
        <v>East African 2ea</v>
      </c>
    </row>
    <row r="67" spans="5:23" x14ac:dyDescent="0.25">
      <c r="E67" s="20">
        <v>44474</v>
      </c>
      <c r="T67" s="37" t="s">
        <v>703</v>
      </c>
      <c r="U67" s="37" t="s">
        <v>650</v>
      </c>
      <c r="V67" s="37" t="s">
        <v>702</v>
      </c>
      <c r="W67" s="1" t="str">
        <f t="shared" ref="W67:W130" si="1">CONCATENATE(T67," ",V67)</f>
        <v>Education society 2ed</v>
      </c>
    </row>
    <row r="68" spans="5:23" x14ac:dyDescent="0.25">
      <c r="E68" s="20">
        <v>44475</v>
      </c>
      <c r="T68" s="37" t="s">
        <v>604</v>
      </c>
      <c r="U68" s="37" t="s">
        <v>286</v>
      </c>
      <c r="V68" s="50" t="s">
        <v>605</v>
      </c>
      <c r="W68" s="1" t="str">
        <f t="shared" si="1"/>
        <v>Capoeira 2EI</v>
      </c>
    </row>
    <row r="69" spans="5:23" x14ac:dyDescent="0.25">
      <c r="E69" s="20">
        <v>44476</v>
      </c>
      <c r="T69" s="37" t="s">
        <v>408</v>
      </c>
      <c r="U69" s="37" t="s">
        <v>9</v>
      </c>
      <c r="V69" s="37" t="s">
        <v>409</v>
      </c>
      <c r="W69" s="1" t="str">
        <f t="shared" si="1"/>
        <v>Egyptian Soc 2EP</v>
      </c>
    </row>
    <row r="70" spans="5:23" x14ac:dyDescent="0.25">
      <c r="E70" s="20">
        <v>44477</v>
      </c>
      <c r="T70" s="37" t="s">
        <v>599</v>
      </c>
      <c r="U70" s="37" t="s">
        <v>9</v>
      </c>
      <c r="V70" s="37" t="s">
        <v>410</v>
      </c>
      <c r="W70" s="1" t="str">
        <f t="shared" si="1"/>
        <v>Student Exchange 2ES</v>
      </c>
    </row>
    <row r="71" spans="5:23" x14ac:dyDescent="0.25">
      <c r="E71" s="20">
        <v>44478</v>
      </c>
      <c r="T71" s="37" t="s">
        <v>718</v>
      </c>
      <c r="U71" s="37" t="s">
        <v>286</v>
      </c>
      <c r="V71" s="52" t="s">
        <v>719</v>
      </c>
      <c r="W71" s="1" t="str">
        <f t="shared" si="1"/>
        <v>Events Promotion 2EV</v>
      </c>
    </row>
    <row r="72" spans="5:23" x14ac:dyDescent="0.25">
      <c r="E72" s="20">
        <v>44479</v>
      </c>
      <c r="T72" s="37" t="s">
        <v>413</v>
      </c>
      <c r="U72" s="37" t="s">
        <v>286</v>
      </c>
      <c r="V72" s="52" t="s">
        <v>414</v>
      </c>
      <c r="W72" s="1" t="str">
        <f t="shared" si="1"/>
        <v>Engineers w/o Border 2EW</v>
      </c>
    </row>
    <row r="73" spans="5:23" x14ac:dyDescent="0.25">
      <c r="E73" s="20">
        <v>44480</v>
      </c>
      <c r="T73" s="37" t="s">
        <v>662</v>
      </c>
      <c r="U73" s="37" t="s">
        <v>650</v>
      </c>
      <c r="V73" s="50" t="s">
        <v>663</v>
      </c>
      <c r="W73" s="1" t="str">
        <f t="shared" si="1"/>
        <v>English  2ex</v>
      </c>
    </row>
    <row r="74" spans="5:23" x14ac:dyDescent="0.25">
      <c r="E74" s="20">
        <v>44481</v>
      </c>
      <c r="T74" s="37" t="s">
        <v>567</v>
      </c>
      <c r="U74" s="37" t="s">
        <v>286</v>
      </c>
      <c r="V74" s="52" t="s">
        <v>568</v>
      </c>
      <c r="W74" s="1" t="str">
        <f t="shared" si="1"/>
        <v>UWEye 2EY</v>
      </c>
    </row>
    <row r="75" spans="5:23" x14ac:dyDescent="0.25">
      <c r="E75" s="20">
        <v>44482</v>
      </c>
      <c r="T75" s="37" t="s">
        <v>415</v>
      </c>
      <c r="U75" s="37" t="s">
        <v>286</v>
      </c>
      <c r="V75" s="52" t="s">
        <v>416</v>
      </c>
      <c r="W75" s="1" t="str">
        <f t="shared" si="1"/>
        <v>Esports 2EZ</v>
      </c>
    </row>
    <row r="76" spans="5:23" x14ac:dyDescent="0.25">
      <c r="E76" s="20">
        <v>44483</v>
      </c>
      <c r="T76" s="37" t="s">
        <v>429</v>
      </c>
      <c r="U76" s="37" t="s">
        <v>286</v>
      </c>
      <c r="V76" s="52" t="s">
        <v>430</v>
      </c>
      <c r="W76" s="1" t="str">
        <f t="shared" si="1"/>
        <v>Formula Students 2FA</v>
      </c>
    </row>
    <row r="77" spans="5:23" x14ac:dyDescent="0.25">
      <c r="E77" s="20">
        <v>44484</v>
      </c>
      <c r="T77" s="54" t="s">
        <v>636</v>
      </c>
      <c r="U77" s="37" t="s">
        <v>286</v>
      </c>
      <c r="V77" s="54" t="s">
        <v>637</v>
      </c>
      <c r="W77" s="1" t="str">
        <f t="shared" si="1"/>
        <v>Finance 2FC</v>
      </c>
    </row>
    <row r="78" spans="5:23" x14ac:dyDescent="0.25">
      <c r="E78" s="20">
        <v>44485</v>
      </c>
      <c r="T78" s="37" t="s">
        <v>610</v>
      </c>
      <c r="U78" s="37" t="s">
        <v>286</v>
      </c>
      <c r="V78" s="52" t="s">
        <v>594</v>
      </c>
      <c r="W78" s="1" t="str">
        <f t="shared" si="1"/>
        <v>French society 2FE</v>
      </c>
    </row>
    <row r="79" spans="5:23" x14ac:dyDescent="0.25">
      <c r="E79" s="20">
        <v>44486</v>
      </c>
      <c r="T79" s="51" t="s">
        <v>417</v>
      </c>
      <c r="U79" s="37" t="s">
        <v>286</v>
      </c>
      <c r="V79" s="51" t="s">
        <v>418</v>
      </c>
      <c r="W79" s="1" t="str">
        <f t="shared" si="1"/>
        <v>Fashion 2FH</v>
      </c>
    </row>
    <row r="80" spans="5:23" x14ac:dyDescent="0.25">
      <c r="E80" s="20">
        <v>44487</v>
      </c>
      <c r="T80" s="37" t="s">
        <v>421</v>
      </c>
      <c r="U80" s="37" t="s">
        <v>9</v>
      </c>
      <c r="V80" s="37" t="s">
        <v>422</v>
      </c>
      <c r="W80" s="1" t="str">
        <f t="shared" si="1"/>
        <v>Filipino 2FI</v>
      </c>
    </row>
    <row r="81" spans="5:23" x14ac:dyDescent="0.25">
      <c r="E81" s="20">
        <v>44488</v>
      </c>
      <c r="T81" s="37" t="s">
        <v>642</v>
      </c>
      <c r="U81" s="37" t="s">
        <v>643</v>
      </c>
      <c r="V81" s="52" t="s">
        <v>644</v>
      </c>
      <c r="W81" s="1" t="str">
        <f t="shared" si="1"/>
        <v>A Society about Film 2FM</v>
      </c>
    </row>
    <row r="82" spans="5:23" x14ac:dyDescent="0.25">
      <c r="E82" s="20">
        <v>44489</v>
      </c>
      <c r="T82" s="37" t="s">
        <v>423</v>
      </c>
      <c r="U82" s="37" t="s">
        <v>286</v>
      </c>
      <c r="V82" s="37" t="s">
        <v>424</v>
      </c>
      <c r="W82" s="1" t="str">
        <f t="shared" si="1"/>
        <v>First aid soc 2FR</v>
      </c>
    </row>
    <row r="83" spans="5:23" x14ac:dyDescent="0.25">
      <c r="E83" s="20">
        <v>44490</v>
      </c>
      <c r="T83" s="37" t="s">
        <v>431</v>
      </c>
      <c r="U83" s="37" t="s">
        <v>286</v>
      </c>
      <c r="V83" s="52" t="s">
        <v>432</v>
      </c>
      <c r="W83" s="1" t="str">
        <f t="shared" si="1"/>
        <v>Geography Society 2GE</v>
      </c>
    </row>
    <row r="84" spans="5:23" x14ac:dyDescent="0.25">
      <c r="E84" s="20">
        <v>44491</v>
      </c>
      <c r="T84" s="37" t="s">
        <v>433</v>
      </c>
      <c r="U84" s="37" t="s">
        <v>9</v>
      </c>
      <c r="V84" s="37" t="s">
        <v>434</v>
      </c>
      <c r="W84" s="1" t="str">
        <f t="shared" si="1"/>
        <v>Ghanaian 2GH</v>
      </c>
    </row>
    <row r="85" spans="5:23" x14ac:dyDescent="0.25">
      <c r="E85" s="20">
        <v>44492</v>
      </c>
      <c r="T85" s="37" t="s">
        <v>640</v>
      </c>
      <c r="U85" s="37" t="s">
        <v>9</v>
      </c>
      <c r="V85" s="54" t="s">
        <v>641</v>
      </c>
      <c r="W85" s="1" t="str">
        <f t="shared" si="1"/>
        <v>GupShup 2GS</v>
      </c>
    </row>
    <row r="86" spans="5:23" x14ac:dyDescent="0.25">
      <c r="E86" s="20">
        <v>44493</v>
      </c>
      <c r="T86" s="37" t="s">
        <v>505</v>
      </c>
      <c r="U86" s="37" t="s">
        <v>286</v>
      </c>
      <c r="V86" s="37" t="s">
        <v>506</v>
      </c>
      <c r="W86" s="1" t="str">
        <f t="shared" si="1"/>
        <v>Pre-hospital simulat 2HB</v>
      </c>
    </row>
    <row r="87" spans="5:23" x14ac:dyDescent="0.25">
      <c r="E87" s="20">
        <v>44494</v>
      </c>
      <c r="T87" s="37" t="s">
        <v>597</v>
      </c>
      <c r="U87" s="37" t="s">
        <v>286</v>
      </c>
      <c r="V87" s="37" t="s">
        <v>598</v>
      </c>
      <c r="W87" s="1" t="str">
        <f t="shared" si="1"/>
        <v>Sneaker heads 2HD</v>
      </c>
    </row>
    <row r="88" spans="5:23" x14ac:dyDescent="0.25">
      <c r="E88" s="20">
        <v>44495</v>
      </c>
      <c r="T88" s="37" t="s">
        <v>676</v>
      </c>
      <c r="U88" s="37" t="s">
        <v>655</v>
      </c>
      <c r="V88" s="52" t="s">
        <v>677</v>
      </c>
      <c r="W88" s="1" t="str">
        <f t="shared" si="1"/>
        <v>hellenic 2he</v>
      </c>
    </row>
    <row r="89" spans="5:23" x14ac:dyDescent="0.25">
      <c r="E89" s="20">
        <v>44496</v>
      </c>
      <c r="T89" s="37" t="s">
        <v>447</v>
      </c>
      <c r="U89" s="37" t="s">
        <v>286</v>
      </c>
      <c r="V89" s="37" t="s">
        <v>448</v>
      </c>
      <c r="W89" s="1" t="str">
        <f t="shared" si="1"/>
        <v>History 2HI</v>
      </c>
    </row>
    <row r="90" spans="5:23" x14ac:dyDescent="0.25">
      <c r="E90" s="20">
        <v>44497</v>
      </c>
      <c r="T90" s="37" t="s">
        <v>453</v>
      </c>
      <c r="U90" s="37" t="s">
        <v>9</v>
      </c>
      <c r="V90" s="37" t="s">
        <v>454</v>
      </c>
      <c r="W90" s="1" t="str">
        <f t="shared" si="1"/>
        <v>Hong Kong  2HK</v>
      </c>
    </row>
    <row r="91" spans="5:23" x14ac:dyDescent="0.25">
      <c r="E91" s="20">
        <v>44498</v>
      </c>
      <c r="T91" s="37" t="s">
        <v>590</v>
      </c>
      <c r="U91" s="37" t="s">
        <v>9</v>
      </c>
      <c r="V91" s="37" t="s">
        <v>591</v>
      </c>
      <c r="W91" s="1" t="str">
        <f t="shared" si="1"/>
        <v>Hispanic 2HN</v>
      </c>
    </row>
    <row r="92" spans="5:23" x14ac:dyDescent="0.25">
      <c r="E92" s="20">
        <v>44499</v>
      </c>
      <c r="T92" s="37" t="s">
        <v>457</v>
      </c>
      <c r="U92" s="37" t="s">
        <v>286</v>
      </c>
      <c r="V92" s="37" t="s">
        <v>458</v>
      </c>
      <c r="W92" s="1" t="str">
        <f t="shared" si="1"/>
        <v>HUB Radio 2HR</v>
      </c>
    </row>
    <row r="93" spans="5:23" x14ac:dyDescent="0.25">
      <c r="E93" s="20">
        <v>44500</v>
      </c>
      <c r="T93" s="54" t="s">
        <v>630</v>
      </c>
      <c r="U93" s="37" t="s">
        <v>286</v>
      </c>
      <c r="V93" s="54" t="s">
        <v>631</v>
      </c>
      <c r="W93" s="1" t="str">
        <f t="shared" si="1"/>
        <v>UWE Heart Starters 2HS</v>
      </c>
    </row>
    <row r="94" spans="5:23" x14ac:dyDescent="0.25">
      <c r="E94" s="20">
        <v>44501</v>
      </c>
      <c r="T94" s="37" t="s">
        <v>445</v>
      </c>
      <c r="U94" s="37" t="s">
        <v>9</v>
      </c>
      <c r="V94" s="37" t="s">
        <v>446</v>
      </c>
      <c r="W94" s="1" t="str">
        <f t="shared" si="1"/>
        <v>Hindu 2HU</v>
      </c>
    </row>
    <row r="95" spans="5:23" x14ac:dyDescent="0.25">
      <c r="E95" s="20">
        <v>44502</v>
      </c>
      <c r="T95" t="s">
        <v>660</v>
      </c>
      <c r="U95" s="37" t="s">
        <v>650</v>
      </c>
      <c r="V95" s="52" t="s">
        <v>661</v>
      </c>
      <c r="W95" s="1" t="str">
        <f t="shared" si="1"/>
        <v>International Business  2ib</v>
      </c>
    </row>
    <row r="96" spans="5:23" x14ac:dyDescent="0.25">
      <c r="E96" s="20">
        <v>44503</v>
      </c>
      <c r="T96" s="52" t="s">
        <v>602</v>
      </c>
      <c r="U96" s="53" t="s">
        <v>286</v>
      </c>
      <c r="V96" s="52" t="s">
        <v>603</v>
      </c>
      <c r="W96" s="1" t="str">
        <f t="shared" si="1"/>
        <v>UWE Criminology 2IG</v>
      </c>
    </row>
    <row r="97" spans="5:23" x14ac:dyDescent="0.25">
      <c r="E97" s="20">
        <v>44504</v>
      </c>
      <c r="T97" s="37" t="s">
        <v>459</v>
      </c>
      <c r="U97" s="37" t="s">
        <v>9</v>
      </c>
      <c r="V97" s="37" t="s">
        <v>460</v>
      </c>
      <c r="W97" s="1" t="str">
        <f t="shared" si="1"/>
        <v>Indian Soc 2IN</v>
      </c>
    </row>
    <row r="98" spans="5:23" x14ac:dyDescent="0.25">
      <c r="E98" s="20">
        <v>44505</v>
      </c>
      <c r="T98" s="37" t="s">
        <v>654</v>
      </c>
      <c r="U98" s="37" t="s">
        <v>655</v>
      </c>
      <c r="V98" s="52" t="s">
        <v>656</v>
      </c>
      <c r="W98" s="1" t="str">
        <f t="shared" si="1"/>
        <v>indoniesian 2io</v>
      </c>
    </row>
    <row r="99" spans="5:23" x14ac:dyDescent="0.25">
      <c r="E99" s="20">
        <v>44506</v>
      </c>
      <c r="T99" s="37" t="s">
        <v>678</v>
      </c>
      <c r="U99" s="37" t="s">
        <v>655</v>
      </c>
      <c r="V99" s="37" t="s">
        <v>679</v>
      </c>
      <c r="W99" s="1" t="str">
        <f t="shared" si="1"/>
        <v>isoc 2is</v>
      </c>
    </row>
    <row r="100" spans="5:23" x14ac:dyDescent="0.25">
      <c r="E100" s="20">
        <v>44507</v>
      </c>
      <c r="T100" s="37" t="s">
        <v>461</v>
      </c>
      <c r="U100" s="37" t="s">
        <v>286</v>
      </c>
      <c r="V100" s="52" t="s">
        <v>462</v>
      </c>
      <c r="W100" s="1" t="str">
        <f t="shared" si="1"/>
        <v>Jacari Society 2JA</v>
      </c>
    </row>
    <row r="101" spans="5:23" x14ac:dyDescent="0.25">
      <c r="E101" s="20">
        <v>44508</v>
      </c>
      <c r="T101" s="37" t="s">
        <v>647</v>
      </c>
      <c r="U101" s="37" t="s">
        <v>9</v>
      </c>
      <c r="V101" s="37" t="s">
        <v>648</v>
      </c>
      <c r="W101" s="1" t="str">
        <f t="shared" si="1"/>
        <v>JORDANIAN 2JD</v>
      </c>
    </row>
    <row r="102" spans="5:23" x14ac:dyDescent="0.25">
      <c r="E102" s="20">
        <v>44509</v>
      </c>
      <c r="T102" s="51" t="s">
        <v>692</v>
      </c>
      <c r="U102" s="37" t="s">
        <v>655</v>
      </c>
      <c r="V102" s="51" t="s">
        <v>693</v>
      </c>
      <c r="W102" s="1" t="str">
        <f t="shared" si="1"/>
        <v>kharis 2kh</v>
      </c>
    </row>
    <row r="103" spans="5:23" x14ac:dyDescent="0.25">
      <c r="E103" s="20">
        <v>44510</v>
      </c>
      <c r="T103" s="37" t="s">
        <v>649</v>
      </c>
      <c r="U103" s="37" t="s">
        <v>650</v>
      </c>
      <c r="V103" s="37" t="s">
        <v>651</v>
      </c>
      <c r="W103" s="1" t="str">
        <f t="shared" si="1"/>
        <v>crochet and knitting 2kn</v>
      </c>
    </row>
    <row r="104" spans="5:23" x14ac:dyDescent="0.25">
      <c r="E104" s="20">
        <v>44511</v>
      </c>
      <c r="T104" s="37" t="s">
        <v>588</v>
      </c>
      <c r="U104" s="37" t="s">
        <v>286</v>
      </c>
      <c r="V104" s="50" t="s">
        <v>589</v>
      </c>
      <c r="W104" s="1" t="str">
        <f t="shared" si="1"/>
        <v>K-POP 2KP</v>
      </c>
    </row>
    <row r="105" spans="5:23" x14ac:dyDescent="0.25">
      <c r="E105" s="20">
        <v>44512</v>
      </c>
      <c r="T105" s="37" t="s">
        <v>611</v>
      </c>
      <c r="U105" s="37" t="s">
        <v>9</v>
      </c>
      <c r="V105" s="50" t="s">
        <v>612</v>
      </c>
      <c r="W105" s="1" t="str">
        <f t="shared" si="1"/>
        <v>Kerala Society 2KS</v>
      </c>
    </row>
    <row r="106" spans="5:23" x14ac:dyDescent="0.25">
      <c r="E106" s="20">
        <v>44513</v>
      </c>
      <c r="T106" s="37" t="s">
        <v>674</v>
      </c>
      <c r="U106" s="37" t="s">
        <v>655</v>
      </c>
      <c r="V106" s="50" t="s">
        <v>675</v>
      </c>
      <c r="W106" s="1" t="str">
        <f t="shared" si="1"/>
        <v>Kuwait 2kw</v>
      </c>
    </row>
    <row r="107" spans="5:23" x14ac:dyDescent="0.25">
      <c r="E107" s="20">
        <v>44514</v>
      </c>
      <c r="T107" s="37" t="s">
        <v>469</v>
      </c>
      <c r="U107" s="37" t="s">
        <v>286</v>
      </c>
      <c r="V107" s="52" t="s">
        <v>470</v>
      </c>
      <c r="W107" s="1" t="str">
        <f t="shared" si="1"/>
        <v>Labour 2LA</v>
      </c>
    </row>
    <row r="108" spans="5:23" x14ac:dyDescent="0.25">
      <c r="E108" s="20">
        <v>44515</v>
      </c>
      <c r="T108" s="37" t="s">
        <v>473</v>
      </c>
      <c r="U108" s="37" t="s">
        <v>9</v>
      </c>
      <c r="V108" s="37" t="s">
        <v>474</v>
      </c>
      <c r="W108" s="1" t="str">
        <f t="shared" si="1"/>
        <v>LGBT+ 2LG</v>
      </c>
    </row>
    <row r="109" spans="5:23" x14ac:dyDescent="0.25">
      <c r="E109" s="20">
        <v>44516</v>
      </c>
      <c r="T109" s="37" t="s">
        <v>622</v>
      </c>
      <c r="U109" s="37" t="s">
        <v>9</v>
      </c>
      <c r="V109" s="37" t="s">
        <v>623</v>
      </c>
      <c r="W109" s="1" t="str">
        <f t="shared" si="1"/>
        <v>Latino 2LO</v>
      </c>
    </row>
    <row r="110" spans="5:23" x14ac:dyDescent="0.25">
      <c r="E110" s="20">
        <v>44517</v>
      </c>
      <c r="T110" s="37" t="s">
        <v>618</v>
      </c>
      <c r="U110" s="37" t="s">
        <v>286</v>
      </c>
      <c r="V110" s="37" t="s">
        <v>619</v>
      </c>
      <c r="W110" s="1" t="str">
        <f t="shared" si="1"/>
        <v>British Sign Language 2LU</v>
      </c>
    </row>
    <row r="111" spans="5:23" x14ac:dyDescent="0.25">
      <c r="E111" s="20">
        <v>44518</v>
      </c>
      <c r="T111" s="37" t="s">
        <v>559</v>
      </c>
      <c r="U111" s="37" t="s">
        <v>286</v>
      </c>
      <c r="V111" s="52" t="s">
        <v>560</v>
      </c>
      <c r="W111" s="1" t="str">
        <f t="shared" si="1"/>
        <v>UWE Law Society 2LW</v>
      </c>
    </row>
    <row r="112" spans="5:23" x14ac:dyDescent="0.25">
      <c r="E112" s="20">
        <v>44519</v>
      </c>
      <c r="T112" s="37" t="s">
        <v>475</v>
      </c>
      <c r="U112" s="37" t="s">
        <v>9</v>
      </c>
      <c r="V112" s="37" t="s">
        <v>476</v>
      </c>
      <c r="W112" s="1" t="str">
        <f t="shared" si="1"/>
        <v>Malaysian SA 2MA</v>
      </c>
    </row>
    <row r="113" spans="5:23" x14ac:dyDescent="0.25">
      <c r="E113" s="20">
        <v>44520</v>
      </c>
      <c r="T113" s="37" t="s">
        <v>714</v>
      </c>
      <c r="U113" s="37" t="s">
        <v>650</v>
      </c>
      <c r="V113" s="52" t="s">
        <v>715</v>
      </c>
      <c r="W113" s="1" t="str">
        <f t="shared" si="1"/>
        <v>uwe bristol marrow 2mb</v>
      </c>
    </row>
    <row r="114" spans="5:23" x14ac:dyDescent="0.25">
      <c r="E114" s="20">
        <v>44521</v>
      </c>
      <c r="T114" s="37" t="s">
        <v>479</v>
      </c>
      <c r="U114" s="37" t="s">
        <v>286</v>
      </c>
      <c r="V114" s="52" t="s">
        <v>480</v>
      </c>
      <c r="W114" s="1" t="str">
        <f t="shared" si="1"/>
        <v>Midwifery 2MI</v>
      </c>
    </row>
    <row r="115" spans="5:23" x14ac:dyDescent="0.25">
      <c r="E115" s="20">
        <v>44522</v>
      </c>
      <c r="T115" s="37" t="s">
        <v>634</v>
      </c>
      <c r="U115" s="37" t="s">
        <v>286</v>
      </c>
      <c r="V115" s="37" t="s">
        <v>635</v>
      </c>
      <c r="W115" s="1" t="str">
        <f t="shared" si="1"/>
        <v>Manhunt 2MJ</v>
      </c>
    </row>
    <row r="116" spans="5:23" x14ac:dyDescent="0.25">
      <c r="E116" s="20">
        <v>44523</v>
      </c>
      <c r="T116" s="37" t="s">
        <v>585</v>
      </c>
      <c r="U116" s="37" t="s">
        <v>286</v>
      </c>
      <c r="V116" s="37" t="s">
        <v>586</v>
      </c>
      <c r="W116" s="1" t="str">
        <f t="shared" si="1"/>
        <v>Make a smile 2MK</v>
      </c>
    </row>
    <row r="117" spans="5:23" x14ac:dyDescent="0.25">
      <c r="E117" s="20">
        <v>44524</v>
      </c>
      <c r="T117" s="37" t="s">
        <v>713</v>
      </c>
      <c r="U117" s="37" t="s">
        <v>650</v>
      </c>
      <c r="V117" s="52" t="s">
        <v>712</v>
      </c>
      <c r="W117" s="1" t="str">
        <f t="shared" si="1"/>
        <v>materials and manufacturing 2mm</v>
      </c>
    </row>
    <row r="118" spans="5:23" x14ac:dyDescent="0.25">
      <c r="E118" s="20">
        <v>44525</v>
      </c>
      <c r="T118" s="51" t="s">
        <v>691</v>
      </c>
      <c r="U118" s="37" t="s">
        <v>655</v>
      </c>
      <c r="V118" s="51" t="s">
        <v>690</v>
      </c>
      <c r="W118" s="1" t="str">
        <f t="shared" si="1"/>
        <v>mature students 2ms</v>
      </c>
    </row>
    <row r="119" spans="5:23" x14ac:dyDescent="0.25">
      <c r="E119" s="20">
        <v>44526</v>
      </c>
      <c r="T119" s="1" t="s">
        <v>670</v>
      </c>
      <c r="U119" s="37" t="s">
        <v>650</v>
      </c>
      <c r="V119" s="1" t="s">
        <v>671</v>
      </c>
      <c r="W119" s="1" t="str">
        <f t="shared" si="1"/>
        <v>maths 2mt</v>
      </c>
    </row>
    <row r="120" spans="5:23" x14ac:dyDescent="0.25">
      <c r="E120" s="20">
        <v>44527</v>
      </c>
      <c r="T120" s="37" t="s">
        <v>628</v>
      </c>
      <c r="U120" s="37" t="s">
        <v>286</v>
      </c>
      <c r="V120" s="54" t="s">
        <v>629</v>
      </c>
      <c r="W120" s="1" t="str">
        <f t="shared" si="1"/>
        <v>Society of Musicians 2MU</v>
      </c>
    </row>
    <row r="121" spans="5:23" x14ac:dyDescent="0.25">
      <c r="E121" s="20">
        <v>44528</v>
      </c>
      <c r="T121" s="37" t="s">
        <v>477</v>
      </c>
      <c r="U121" s="37" t="s">
        <v>9</v>
      </c>
      <c r="V121" s="37" t="s">
        <v>478</v>
      </c>
      <c r="W121" s="1" t="str">
        <f t="shared" si="1"/>
        <v>Mauritian 2MZ</v>
      </c>
    </row>
    <row r="122" spans="5:23" x14ac:dyDescent="0.25">
      <c r="E122" s="20">
        <v>44529</v>
      </c>
      <c r="T122" s="37" t="s">
        <v>481</v>
      </c>
      <c r="U122" s="37" t="s">
        <v>9</v>
      </c>
      <c r="V122" s="37" t="s">
        <v>482</v>
      </c>
      <c r="W122" s="1" t="str">
        <f t="shared" si="1"/>
        <v>Nepalese 2NE</v>
      </c>
    </row>
    <row r="123" spans="5:23" x14ac:dyDescent="0.25">
      <c r="E123" s="20">
        <v>44530</v>
      </c>
      <c r="T123" s="37" t="s">
        <v>485</v>
      </c>
      <c r="U123" s="37" t="s">
        <v>9</v>
      </c>
      <c r="V123" s="52" t="s">
        <v>486</v>
      </c>
      <c r="W123" s="1" t="str">
        <f t="shared" si="1"/>
        <v>Nigerian 2NI</v>
      </c>
    </row>
    <row r="124" spans="5:23" x14ac:dyDescent="0.25">
      <c r="E124" s="20">
        <v>44531</v>
      </c>
      <c r="T124" s="37" t="s">
        <v>592</v>
      </c>
      <c r="U124" s="37" t="s">
        <v>9</v>
      </c>
      <c r="V124" s="37" t="s">
        <v>593</v>
      </c>
      <c r="W124" s="1" t="str">
        <f t="shared" si="1"/>
        <v>Neurodiversity 2NR</v>
      </c>
    </row>
    <row r="125" spans="5:23" x14ac:dyDescent="0.25">
      <c r="E125" s="20">
        <v>44532</v>
      </c>
      <c r="T125" s="37" t="s">
        <v>571</v>
      </c>
      <c r="U125" s="37" t="s">
        <v>286</v>
      </c>
      <c r="V125" s="37" t="s">
        <v>572</v>
      </c>
      <c r="W125" s="1" t="str">
        <f t="shared" si="1"/>
        <v>Video Gaming 2OG</v>
      </c>
    </row>
    <row r="126" spans="5:23" x14ac:dyDescent="0.25">
      <c r="E126" s="20">
        <v>44533</v>
      </c>
      <c r="T126" s="37" t="s">
        <v>487</v>
      </c>
      <c r="U126" s="37" t="s">
        <v>286</v>
      </c>
      <c r="V126" s="37" t="s">
        <v>488</v>
      </c>
      <c r="W126" s="1" t="str">
        <f t="shared" si="1"/>
        <v>Occupational Therapy 2OT</v>
      </c>
    </row>
    <row r="127" spans="5:23" x14ac:dyDescent="0.25">
      <c r="E127" s="20">
        <v>44534</v>
      </c>
      <c r="T127" t="s">
        <v>664</v>
      </c>
      <c r="U127" s="37" t="s">
        <v>655</v>
      </c>
      <c r="V127" s="50" t="s">
        <v>665</v>
      </c>
      <c r="W127" s="1" t="str">
        <f t="shared" si="1"/>
        <v>Orthodox Christian  2ox</v>
      </c>
    </row>
    <row r="128" spans="5:23" x14ac:dyDescent="0.25">
      <c r="E128" s="20">
        <v>44535</v>
      </c>
      <c r="T128" s="37" t="s">
        <v>489</v>
      </c>
      <c r="U128" s="37" t="s">
        <v>286</v>
      </c>
      <c r="V128" s="37" t="s">
        <v>490</v>
      </c>
      <c r="W128" s="1" t="str">
        <f t="shared" si="1"/>
        <v>Paintball Society 2PA</v>
      </c>
    </row>
    <row r="129" spans="5:23" x14ac:dyDescent="0.25">
      <c r="E129" s="20">
        <v>44536</v>
      </c>
      <c r="T129" s="37" t="s">
        <v>501</v>
      </c>
      <c r="U129" s="37" t="s">
        <v>286</v>
      </c>
      <c r="V129" s="52" t="s">
        <v>502</v>
      </c>
      <c r="W129" s="1" t="str">
        <f t="shared" si="1"/>
        <v>Pole Fitness 2PD</v>
      </c>
    </row>
    <row r="130" spans="5:23" x14ac:dyDescent="0.25">
      <c r="E130" s="20">
        <v>44537</v>
      </c>
      <c r="T130" t="s">
        <v>682</v>
      </c>
      <c r="U130" s="37" t="s">
        <v>650</v>
      </c>
      <c r="V130" s="37" t="s">
        <v>683</v>
      </c>
      <c r="W130" s="1" t="str">
        <f t="shared" si="1"/>
        <v>programming society  2pg</v>
      </c>
    </row>
    <row r="131" spans="5:23" x14ac:dyDescent="0.25">
      <c r="E131" s="20">
        <v>44538</v>
      </c>
      <c r="T131" s="37" t="s">
        <v>495</v>
      </c>
      <c r="U131" s="37" t="s">
        <v>286</v>
      </c>
      <c r="V131" s="37" t="s">
        <v>496</v>
      </c>
      <c r="W131" s="1" t="str">
        <f t="shared" ref="W131:W194" si="2">CONCATENATE(T131," ",V131)</f>
        <v>Photography 2PH</v>
      </c>
    </row>
    <row r="132" spans="5:23" x14ac:dyDescent="0.25">
      <c r="E132" s="20">
        <v>44539</v>
      </c>
      <c r="T132" s="37" t="s">
        <v>493</v>
      </c>
      <c r="U132" s="37" t="s">
        <v>9</v>
      </c>
      <c r="V132" s="52" t="s">
        <v>494</v>
      </c>
      <c r="W132" s="1" t="str">
        <f t="shared" si="2"/>
        <v>Pakistan Society 2PK</v>
      </c>
    </row>
    <row r="133" spans="5:23" x14ac:dyDescent="0.25">
      <c r="E133" s="20">
        <v>44540</v>
      </c>
      <c r="T133" s="37" t="s">
        <v>491</v>
      </c>
      <c r="U133" s="37" t="s">
        <v>286</v>
      </c>
      <c r="V133" s="52" t="s">
        <v>492</v>
      </c>
      <c r="W133" s="1" t="str">
        <f t="shared" si="2"/>
        <v>PAIRS 2PR</v>
      </c>
    </row>
    <row r="134" spans="5:23" x14ac:dyDescent="0.25">
      <c r="E134" s="20">
        <v>44541</v>
      </c>
      <c r="T134" s="37" t="s">
        <v>507</v>
      </c>
      <c r="U134" s="37" t="s">
        <v>286</v>
      </c>
      <c r="V134" s="52" t="s">
        <v>508</v>
      </c>
      <c r="W134" s="1" t="str">
        <f t="shared" si="2"/>
        <v>Psychology 2PS</v>
      </c>
    </row>
    <row r="135" spans="5:23" x14ac:dyDescent="0.25">
      <c r="E135" s="20">
        <v>44542</v>
      </c>
      <c r="T135" s="37" t="s">
        <v>497</v>
      </c>
      <c r="U135" s="37" t="s">
        <v>286</v>
      </c>
      <c r="V135" s="52" t="s">
        <v>498</v>
      </c>
      <c r="W135" s="1" t="str">
        <f t="shared" si="2"/>
        <v>Physician associate  2PU</v>
      </c>
    </row>
    <row r="136" spans="5:23" x14ac:dyDescent="0.25">
      <c r="E136" s="20">
        <v>44543</v>
      </c>
      <c r="T136" s="37" t="s">
        <v>705</v>
      </c>
      <c r="U136" s="37" t="s">
        <v>655</v>
      </c>
      <c r="V136" s="52" t="s">
        <v>704</v>
      </c>
      <c r="W136" s="1" t="str">
        <f t="shared" si="2"/>
        <v>Punjabi Society 2pv</v>
      </c>
    </row>
    <row r="137" spans="5:23" x14ac:dyDescent="0.25">
      <c r="E137" s="20">
        <v>44544</v>
      </c>
      <c r="T137" s="37" t="s">
        <v>499</v>
      </c>
      <c r="U137" s="37" t="s">
        <v>286</v>
      </c>
      <c r="V137" s="52" t="s">
        <v>500</v>
      </c>
      <c r="W137" s="1" t="str">
        <f t="shared" si="2"/>
        <v>Physiotherapy 2PZ</v>
      </c>
    </row>
    <row r="138" spans="5:23" x14ac:dyDescent="0.25">
      <c r="E138" s="20">
        <v>44545</v>
      </c>
      <c r="T138" s="37" t="s">
        <v>509</v>
      </c>
      <c r="U138" s="37" t="s">
        <v>9</v>
      </c>
      <c r="V138" s="52" t="s">
        <v>510</v>
      </c>
      <c r="W138" s="1" t="str">
        <f t="shared" si="2"/>
        <v>Qatar Society 2QA</v>
      </c>
    </row>
    <row r="139" spans="5:23" x14ac:dyDescent="0.25">
      <c r="E139" s="20">
        <v>44546</v>
      </c>
      <c r="T139" s="37" t="s">
        <v>561</v>
      </c>
      <c r="U139" s="37" t="s">
        <v>286</v>
      </c>
      <c r="V139" s="52" t="s">
        <v>562</v>
      </c>
      <c r="W139" s="1" t="str">
        <f t="shared" si="2"/>
        <v>UWE Quidditch 2QD</v>
      </c>
    </row>
    <row r="140" spans="5:23" x14ac:dyDescent="0.25">
      <c r="E140" s="20">
        <v>44547</v>
      </c>
      <c r="T140" s="37" t="s">
        <v>515</v>
      </c>
      <c r="U140" s="37" t="s">
        <v>286</v>
      </c>
      <c r="V140" s="37" t="s">
        <v>516</v>
      </c>
      <c r="W140" s="1" t="str">
        <f t="shared" si="2"/>
        <v>Robotics 2RB</v>
      </c>
    </row>
    <row r="141" spans="5:23" x14ac:dyDescent="0.25">
      <c r="E141" s="20">
        <v>44548</v>
      </c>
      <c r="T141" s="37" t="s">
        <v>511</v>
      </c>
      <c r="U141" s="37" t="s">
        <v>9</v>
      </c>
      <c r="V141" s="37" t="s">
        <v>512</v>
      </c>
      <c r="W141" s="1" t="str">
        <f t="shared" si="2"/>
        <v>RCCG 2RC</v>
      </c>
    </row>
    <row r="142" spans="5:23" x14ac:dyDescent="0.25">
      <c r="E142" s="20">
        <v>44549</v>
      </c>
      <c r="T142" s="37" t="s">
        <v>517</v>
      </c>
      <c r="U142" s="37" t="s">
        <v>286</v>
      </c>
      <c r="V142" s="37" t="s">
        <v>518</v>
      </c>
      <c r="W142" s="1" t="str">
        <f t="shared" si="2"/>
        <v>Rock Soc 2RK</v>
      </c>
    </row>
    <row r="143" spans="5:23" x14ac:dyDescent="0.25">
      <c r="E143" s="20">
        <v>44550</v>
      </c>
      <c r="T143" s="37" t="s">
        <v>519</v>
      </c>
      <c r="U143" s="37" t="s">
        <v>286</v>
      </c>
      <c r="V143" s="37" t="s">
        <v>520</v>
      </c>
      <c r="W143" s="1" t="str">
        <f t="shared" si="2"/>
        <v>Role Playing 2RO</v>
      </c>
    </row>
    <row r="144" spans="5:23" x14ac:dyDescent="0.25">
      <c r="E144" s="20">
        <v>44551</v>
      </c>
      <c r="T144" s="37" t="s">
        <v>620</v>
      </c>
      <c r="U144" s="37" t="s">
        <v>286</v>
      </c>
      <c r="V144" s="37" t="s">
        <v>621</v>
      </c>
      <c r="W144" s="1" t="str">
        <f t="shared" si="2"/>
        <v>Rollercoaster 2RR</v>
      </c>
    </row>
    <row r="145" spans="5:23" x14ac:dyDescent="0.25">
      <c r="E145" s="20">
        <v>44552</v>
      </c>
      <c r="T145" s="37" t="s">
        <v>666</v>
      </c>
      <c r="U145" s="37" t="s">
        <v>655</v>
      </c>
      <c r="V145" s="37" t="s">
        <v>667</v>
      </c>
      <c r="W145" s="1" t="str">
        <f t="shared" si="2"/>
        <v>russian speaking 2rs</v>
      </c>
    </row>
    <row r="146" spans="5:23" x14ac:dyDescent="0.25">
      <c r="E146" s="20">
        <v>44553</v>
      </c>
      <c r="T146" s="37" t="s">
        <v>684</v>
      </c>
      <c r="U146" s="37" t="s">
        <v>650</v>
      </c>
      <c r="V146" s="52" t="s">
        <v>685</v>
      </c>
      <c r="W146" s="1" t="str">
        <f t="shared" si="2"/>
        <v>Skateboard 2sb</v>
      </c>
    </row>
    <row r="147" spans="5:23" x14ac:dyDescent="0.25">
      <c r="E147" s="20">
        <v>44554</v>
      </c>
      <c r="T147" s="37" t="s">
        <v>533</v>
      </c>
      <c r="U147" s="37" t="s">
        <v>286</v>
      </c>
      <c r="V147" s="37" t="s">
        <v>534</v>
      </c>
      <c r="W147" s="1" t="str">
        <f t="shared" si="2"/>
        <v>Space Exploration 2SE</v>
      </c>
    </row>
    <row r="148" spans="5:23" x14ac:dyDescent="0.25">
      <c r="E148" s="20">
        <v>44555</v>
      </c>
      <c r="T148" s="37" t="s">
        <v>700</v>
      </c>
      <c r="U148" s="37" t="s">
        <v>655</v>
      </c>
      <c r="V148" s="52" t="s">
        <v>701</v>
      </c>
      <c r="W148" s="1" t="str">
        <f t="shared" si="2"/>
        <v>sindhi 2sh</v>
      </c>
    </row>
    <row r="149" spans="5:23" x14ac:dyDescent="0.25">
      <c r="E149" s="20">
        <v>44556</v>
      </c>
      <c r="T149" s="37" t="s">
        <v>411</v>
      </c>
      <c r="U149" s="37" t="s">
        <v>286</v>
      </c>
      <c r="V149" s="52" t="s">
        <v>412</v>
      </c>
      <c r="W149" s="1" t="str">
        <f t="shared" si="2"/>
        <v>ENACTUS 2SI</v>
      </c>
    </row>
    <row r="150" spans="5:23" x14ac:dyDescent="0.25">
      <c r="E150" s="20">
        <v>44557</v>
      </c>
      <c r="T150" s="37" t="s">
        <v>625</v>
      </c>
      <c r="U150" s="37" t="s">
        <v>9</v>
      </c>
      <c r="V150" s="52" t="s">
        <v>624</v>
      </c>
      <c r="W150" s="1" t="str">
        <f t="shared" si="2"/>
        <v>Somali 2SM</v>
      </c>
    </row>
    <row r="151" spans="5:23" x14ac:dyDescent="0.25">
      <c r="E151" s="20">
        <v>44558</v>
      </c>
      <c r="T151" s="37" t="s">
        <v>535</v>
      </c>
      <c r="U151" s="37" t="s">
        <v>286</v>
      </c>
      <c r="V151" s="52" t="s">
        <v>536</v>
      </c>
      <c r="W151" s="1" t="str">
        <f t="shared" si="2"/>
        <v>Sports Rehab 2SQ</v>
      </c>
    </row>
    <row r="152" spans="5:23" x14ac:dyDescent="0.25">
      <c r="E152" s="20">
        <v>44559</v>
      </c>
      <c r="T152" s="37" t="s">
        <v>539</v>
      </c>
      <c r="U152" s="37" t="s">
        <v>9</v>
      </c>
      <c r="V152" s="52" t="s">
        <v>540</v>
      </c>
      <c r="W152" s="1" t="str">
        <f t="shared" si="2"/>
        <v>Sri Lankan Network 2SR</v>
      </c>
    </row>
    <row r="153" spans="5:23" x14ac:dyDescent="0.25">
      <c r="E153" s="20">
        <v>44560</v>
      </c>
      <c r="T153" s="37" t="s">
        <v>527</v>
      </c>
      <c r="U153" s="37" t="s">
        <v>9</v>
      </c>
      <c r="V153" s="37" t="s">
        <v>528</v>
      </c>
      <c r="W153" s="1" t="str">
        <f t="shared" si="2"/>
        <v>Sikh Society 2SS</v>
      </c>
    </row>
    <row r="154" spans="5:23" x14ac:dyDescent="0.25">
      <c r="E154" s="20">
        <v>44561</v>
      </c>
      <c r="T154" s="37" t="s">
        <v>406</v>
      </c>
      <c r="U154" s="37" t="s">
        <v>286</v>
      </c>
      <c r="V154" s="37" t="s">
        <v>407</v>
      </c>
      <c r="W154" s="1" t="str">
        <f t="shared" si="2"/>
        <v>Drama Society 2ST</v>
      </c>
    </row>
    <row r="155" spans="5:23" x14ac:dyDescent="0.25">
      <c r="E155" s="20">
        <v>44562</v>
      </c>
      <c r="T155" s="37" t="s">
        <v>455</v>
      </c>
      <c r="U155" s="37" t="s">
        <v>286</v>
      </c>
      <c r="V155" s="37" t="s">
        <v>456</v>
      </c>
      <c r="W155" s="1" t="str">
        <f t="shared" si="2"/>
        <v>HUB Magazine 2SU</v>
      </c>
    </row>
    <row r="156" spans="5:23" x14ac:dyDescent="0.25">
      <c r="E156" s="20">
        <v>44563</v>
      </c>
      <c r="T156" s="37" t="s">
        <v>659</v>
      </c>
      <c r="U156" s="37" t="s">
        <v>650</v>
      </c>
      <c r="V156" s="50" t="s">
        <v>658</v>
      </c>
      <c r="W156" s="1" t="str">
        <f t="shared" si="2"/>
        <v>Swift Society 2sw</v>
      </c>
    </row>
    <row r="157" spans="5:23" x14ac:dyDescent="0.25">
      <c r="E157" s="20">
        <v>44564</v>
      </c>
      <c r="T157" s="37" t="s">
        <v>698</v>
      </c>
      <c r="U157" s="37" t="s">
        <v>655</v>
      </c>
      <c r="V157" s="52" t="s">
        <v>699</v>
      </c>
      <c r="W157" s="1" t="str">
        <f t="shared" si="2"/>
        <v>tamil 2ta</v>
      </c>
    </row>
    <row r="158" spans="5:23" x14ac:dyDescent="0.25">
      <c r="E158" s="20">
        <v>44565</v>
      </c>
      <c r="T158" s="37" t="s">
        <v>638</v>
      </c>
      <c r="U158" s="37" t="s">
        <v>286</v>
      </c>
      <c r="V158" s="37" t="s">
        <v>639</v>
      </c>
      <c r="W158" s="1" t="str">
        <f t="shared" si="2"/>
        <v>Trading and Investment 2TB</v>
      </c>
    </row>
    <row r="159" spans="5:23" x14ac:dyDescent="0.25">
      <c r="E159" s="20">
        <v>44566</v>
      </c>
      <c r="T159" s="37" t="s">
        <v>638</v>
      </c>
      <c r="U159" s="37" t="s">
        <v>286</v>
      </c>
      <c r="V159" s="37" t="s">
        <v>639</v>
      </c>
      <c r="W159" s="1" t="str">
        <f t="shared" si="2"/>
        <v>Trading and Investment 2TB</v>
      </c>
    </row>
    <row r="160" spans="5:23" x14ac:dyDescent="0.25">
      <c r="E160" s="20">
        <v>44567</v>
      </c>
      <c r="T160" s="37" t="s">
        <v>551</v>
      </c>
      <c r="U160" s="37" t="s">
        <v>286</v>
      </c>
      <c r="V160" s="37" t="s">
        <v>552</v>
      </c>
      <c r="W160" s="1" t="str">
        <f t="shared" si="2"/>
        <v>Trading Cards 2TC</v>
      </c>
    </row>
    <row r="161" spans="5:23" x14ac:dyDescent="0.25">
      <c r="E161" s="20">
        <v>44568</v>
      </c>
      <c r="T161" s="37" t="s">
        <v>555</v>
      </c>
      <c r="U161" s="37" t="s">
        <v>286</v>
      </c>
      <c r="V161" s="37" t="s">
        <v>556</v>
      </c>
      <c r="W161" s="1" t="str">
        <f t="shared" si="2"/>
        <v>Transcendental Medit 2TM</v>
      </c>
    </row>
    <row r="162" spans="5:23" x14ac:dyDescent="0.25">
      <c r="E162" s="20">
        <v>44569</v>
      </c>
      <c r="T162" s="37" t="s">
        <v>694</v>
      </c>
      <c r="U162" s="37" t="s">
        <v>655</v>
      </c>
      <c r="V162" s="37" t="s">
        <v>695</v>
      </c>
      <c r="W162" s="1" t="str">
        <f t="shared" si="2"/>
        <v>turkish society 2tu</v>
      </c>
    </row>
    <row r="163" spans="5:23" x14ac:dyDescent="0.25">
      <c r="E163" s="20">
        <v>44570</v>
      </c>
      <c r="T163" s="55" t="s">
        <v>696</v>
      </c>
      <c r="U163" s="37" t="s">
        <v>650</v>
      </c>
      <c r="V163" s="52" t="s">
        <v>697</v>
      </c>
      <c r="W163" s="1" t="str">
        <f t="shared" si="2"/>
        <v>UWE FC Ultras 2uf</v>
      </c>
    </row>
    <row r="164" spans="5:23" x14ac:dyDescent="0.25">
      <c r="E164" s="20">
        <v>44571</v>
      </c>
      <c r="T164" s="37" t="s">
        <v>563</v>
      </c>
      <c r="U164" s="37" t="s">
        <v>286</v>
      </c>
      <c r="V164" s="37" t="s">
        <v>564</v>
      </c>
      <c r="W164" s="1" t="str">
        <f t="shared" si="2"/>
        <v>UWE Speak Up 2UP</v>
      </c>
    </row>
    <row r="165" spans="5:23" x14ac:dyDescent="0.25">
      <c r="E165" s="20">
        <v>44572</v>
      </c>
      <c r="T165" s="37" t="s">
        <v>565</v>
      </c>
      <c r="U165" s="37" t="s">
        <v>286</v>
      </c>
      <c r="V165" s="37" t="s">
        <v>566</v>
      </c>
      <c r="W165" s="1" t="str">
        <f t="shared" si="2"/>
        <v>UWETIS 2UW</v>
      </c>
    </row>
    <row r="166" spans="5:23" x14ac:dyDescent="0.25">
      <c r="E166" s="20">
        <v>44573</v>
      </c>
      <c r="T166" s="37" t="s">
        <v>569</v>
      </c>
      <c r="U166" s="37" t="s">
        <v>286</v>
      </c>
      <c r="V166" s="52" t="s">
        <v>570</v>
      </c>
      <c r="W166" s="1" t="str">
        <f t="shared" si="2"/>
        <v>Vegetarian &amp; Vegan 2VV</v>
      </c>
    </row>
    <row r="167" spans="5:23" x14ac:dyDescent="0.25">
      <c r="E167" s="20">
        <v>44574</v>
      </c>
      <c r="T167" s="37" t="s">
        <v>672</v>
      </c>
      <c r="U167" s="37" t="s">
        <v>650</v>
      </c>
      <c r="V167" s="50" t="s">
        <v>673</v>
      </c>
      <c r="W167" s="1" t="str">
        <f t="shared" si="2"/>
        <v>women in business 2wb</v>
      </c>
    </row>
    <row r="168" spans="5:23" x14ac:dyDescent="0.25">
      <c r="E168" s="20">
        <v>44575</v>
      </c>
      <c r="T168" s="37" t="s">
        <v>584</v>
      </c>
      <c r="U168" s="37" t="s">
        <v>286</v>
      </c>
      <c r="V168" s="52" t="s">
        <v>575</v>
      </c>
      <c r="W168" s="1" t="str">
        <f t="shared" si="2"/>
        <v>Wildlife and Environment 2WD</v>
      </c>
    </row>
    <row r="169" spans="5:23" x14ac:dyDescent="0.25">
      <c r="E169" s="20">
        <v>44576</v>
      </c>
      <c r="T169" s="37" t="s">
        <v>613</v>
      </c>
      <c r="U169" s="37" t="s">
        <v>9</v>
      </c>
      <c r="V169" s="37" t="s">
        <v>578</v>
      </c>
      <c r="W169" s="1" t="str">
        <f t="shared" si="2"/>
        <v>Winners Campus fello 2WN</v>
      </c>
    </row>
    <row r="170" spans="5:23" x14ac:dyDescent="0.25">
      <c r="E170" s="20">
        <v>44577</v>
      </c>
      <c r="T170" s="37" t="s">
        <v>579</v>
      </c>
      <c r="U170" s="37" t="s">
        <v>286</v>
      </c>
      <c r="V170" s="52" t="s">
        <v>580</v>
      </c>
      <c r="W170" s="1" t="str">
        <f t="shared" si="2"/>
        <v>Women in Sci &amp; Engin 2WS</v>
      </c>
    </row>
    <row r="171" spans="5:23" x14ac:dyDescent="0.25">
      <c r="E171" s="20">
        <v>44578</v>
      </c>
      <c r="T171" s="37" t="s">
        <v>581</v>
      </c>
      <c r="U171" s="37" t="s">
        <v>286</v>
      </c>
      <c r="V171" s="37" t="s">
        <v>582</v>
      </c>
      <c r="W171" s="1" t="str">
        <f t="shared" si="2"/>
        <v>Yoga 2YO</v>
      </c>
    </row>
    <row r="172" spans="5:23" x14ac:dyDescent="0.25">
      <c r="E172" s="20">
        <v>44579</v>
      </c>
      <c r="T172" s="37" t="s">
        <v>341</v>
      </c>
      <c r="U172" s="37" t="s">
        <v>285</v>
      </c>
      <c r="V172" s="50" t="s">
        <v>342</v>
      </c>
      <c r="W172" s="1" t="str">
        <f t="shared" si="2"/>
        <v>American Football 3AM</v>
      </c>
    </row>
    <row r="173" spans="5:23" x14ac:dyDescent="0.25">
      <c r="E173" s="20">
        <v>44580</v>
      </c>
      <c r="T173" s="37" t="s">
        <v>353</v>
      </c>
      <c r="U173" s="37" t="s">
        <v>285</v>
      </c>
      <c r="V173" s="50" t="s">
        <v>354</v>
      </c>
      <c r="W173" s="1" t="str">
        <f t="shared" si="2"/>
        <v>Badminton 3BA</v>
      </c>
    </row>
    <row r="174" spans="5:23" x14ac:dyDescent="0.25">
      <c r="E174" s="20">
        <v>44581</v>
      </c>
      <c r="T174" s="37" t="s">
        <v>364</v>
      </c>
      <c r="U174" s="37" t="s">
        <v>285</v>
      </c>
      <c r="V174" s="50" t="s">
        <v>365</v>
      </c>
      <c r="W174" s="1" t="str">
        <f t="shared" si="2"/>
        <v>Basketball 3BS</v>
      </c>
    </row>
    <row r="175" spans="5:23" x14ac:dyDescent="0.25">
      <c r="E175" s="20">
        <v>44582</v>
      </c>
      <c r="T175" s="37" t="s">
        <v>392</v>
      </c>
      <c r="U175" s="37" t="s">
        <v>285</v>
      </c>
      <c r="V175" s="50" t="s">
        <v>393</v>
      </c>
      <c r="W175" s="1" t="str">
        <f t="shared" si="2"/>
        <v>Comets Cheerleading 3CO</v>
      </c>
    </row>
    <row r="176" spans="5:23" x14ac:dyDescent="0.25">
      <c r="E176" s="20">
        <v>44583</v>
      </c>
      <c r="T176" s="37" t="s">
        <v>396</v>
      </c>
      <c r="U176" s="37" t="s">
        <v>285</v>
      </c>
      <c r="V176" s="50" t="s">
        <v>397</v>
      </c>
      <c r="W176" s="1" t="str">
        <f t="shared" si="2"/>
        <v>Cricket 3CR</v>
      </c>
    </row>
    <row r="177" spans="5:23" x14ac:dyDescent="0.25">
      <c r="E177" s="20">
        <v>44584</v>
      </c>
      <c r="T177" s="37" t="s">
        <v>400</v>
      </c>
      <c r="U177" s="37" t="s">
        <v>285</v>
      </c>
      <c r="V177" s="50" t="s">
        <v>401</v>
      </c>
      <c r="W177" s="1" t="str">
        <f t="shared" si="2"/>
        <v>Dance 3DA</v>
      </c>
    </row>
    <row r="178" spans="5:23" x14ac:dyDescent="0.25">
      <c r="E178" s="20">
        <v>44585</v>
      </c>
      <c r="T178" s="37" t="s">
        <v>425</v>
      </c>
      <c r="U178" s="37" t="s">
        <v>285</v>
      </c>
      <c r="V178" s="50" t="s">
        <v>426</v>
      </c>
      <c r="W178" s="1" t="str">
        <f t="shared" si="2"/>
        <v>Football Men 3FO</v>
      </c>
    </row>
    <row r="179" spans="5:23" x14ac:dyDescent="0.25">
      <c r="E179" s="20">
        <v>44586</v>
      </c>
      <c r="T179" s="37" t="s">
        <v>427</v>
      </c>
      <c r="U179" s="37" t="s">
        <v>285</v>
      </c>
      <c r="V179" s="50" t="s">
        <v>428</v>
      </c>
      <c r="W179" s="1" t="str">
        <f t="shared" si="2"/>
        <v>Football Women 3FT</v>
      </c>
    </row>
    <row r="180" spans="5:23" x14ac:dyDescent="0.25">
      <c r="E180" s="20">
        <v>44587</v>
      </c>
      <c r="T180" s="37" t="s">
        <v>437</v>
      </c>
      <c r="U180" s="37" t="s">
        <v>285</v>
      </c>
      <c r="V180" s="50" t="s">
        <v>438</v>
      </c>
      <c r="W180" s="1" t="str">
        <f t="shared" si="2"/>
        <v>Go Karting 3GO</v>
      </c>
    </row>
    <row r="181" spans="5:23" x14ac:dyDescent="0.25">
      <c r="E181" s="20">
        <v>44588</v>
      </c>
      <c r="T181" s="37" t="s">
        <v>441</v>
      </c>
      <c r="U181" s="37" t="s">
        <v>285</v>
      </c>
      <c r="V181" s="50" t="s">
        <v>442</v>
      </c>
      <c r="W181" s="1" t="str">
        <f t="shared" si="2"/>
        <v>Gymnastics 3GY</v>
      </c>
    </row>
    <row r="182" spans="5:23" x14ac:dyDescent="0.25">
      <c r="E182" s="20">
        <v>44589</v>
      </c>
      <c r="T182" s="37" t="s">
        <v>451</v>
      </c>
      <c r="U182" s="37" t="s">
        <v>285</v>
      </c>
      <c r="V182" s="50" t="s">
        <v>452</v>
      </c>
      <c r="W182" s="1" t="str">
        <f t="shared" si="2"/>
        <v>Hockey - Weekend 3hc</v>
      </c>
    </row>
    <row r="183" spans="5:23" x14ac:dyDescent="0.25">
      <c r="E183" s="20">
        <v>44590</v>
      </c>
      <c r="T183" s="37" t="s">
        <v>449</v>
      </c>
      <c r="U183" s="37" t="s">
        <v>285</v>
      </c>
      <c r="V183" s="50" t="s">
        <v>450</v>
      </c>
      <c r="W183" s="1" t="str">
        <f t="shared" si="2"/>
        <v>Hockey 3HO</v>
      </c>
    </row>
    <row r="184" spans="5:23" x14ac:dyDescent="0.25">
      <c r="E184" s="20">
        <v>44591</v>
      </c>
      <c r="T184" s="37" t="s">
        <v>471</v>
      </c>
      <c r="U184" s="37" t="s">
        <v>285</v>
      </c>
      <c r="V184" s="50" t="s">
        <v>472</v>
      </c>
      <c r="W184" s="1" t="str">
        <f t="shared" si="2"/>
        <v>Lacrosse 3LA</v>
      </c>
    </row>
    <row r="185" spans="5:23" x14ac:dyDescent="0.25">
      <c r="E185" s="20">
        <v>44592</v>
      </c>
      <c r="T185" s="37" t="s">
        <v>483</v>
      </c>
      <c r="U185" s="37" t="s">
        <v>285</v>
      </c>
      <c r="V185" s="50" t="s">
        <v>484</v>
      </c>
      <c r="W185" s="1" t="str">
        <f t="shared" si="2"/>
        <v>Netball 3NE</v>
      </c>
    </row>
    <row r="186" spans="5:23" x14ac:dyDescent="0.25">
      <c r="E186" s="20">
        <v>44593</v>
      </c>
      <c r="T186" s="37" t="s">
        <v>503</v>
      </c>
      <c r="U186" s="37" t="s">
        <v>285</v>
      </c>
      <c r="V186" s="50" t="s">
        <v>504</v>
      </c>
      <c r="W186" s="1" t="str">
        <f t="shared" si="2"/>
        <v>Polo 3PO</v>
      </c>
    </row>
    <row r="187" spans="5:23" x14ac:dyDescent="0.25">
      <c r="E187" s="20">
        <v>44594</v>
      </c>
      <c r="T187" s="37" t="s">
        <v>523</v>
      </c>
      <c r="U187" s="37" t="s">
        <v>285</v>
      </c>
      <c r="V187" s="50" t="s">
        <v>524</v>
      </c>
      <c r="W187" s="1" t="str">
        <f t="shared" si="2"/>
        <v>Rugby Women 3RG</v>
      </c>
    </row>
    <row r="188" spans="5:23" x14ac:dyDescent="0.25">
      <c r="E188" s="20">
        <v>44595</v>
      </c>
      <c r="T188" s="37" t="s">
        <v>521</v>
      </c>
      <c r="U188" s="37" t="s">
        <v>285</v>
      </c>
      <c r="V188" s="50" t="s">
        <v>522</v>
      </c>
      <c r="W188" s="1" t="str">
        <f t="shared" si="2"/>
        <v>Rugby Men 3RU</v>
      </c>
    </row>
    <row r="189" spans="5:23" x14ac:dyDescent="0.25">
      <c r="E189" s="20">
        <v>44596</v>
      </c>
      <c r="T189" s="37" t="s">
        <v>362</v>
      </c>
      <c r="U189" s="37" t="s">
        <v>285</v>
      </c>
      <c r="V189" s="50" t="s">
        <v>363</v>
      </c>
      <c r="W189" s="1" t="str">
        <f t="shared" si="2"/>
        <v>Baseball &amp; Softball 3SB</v>
      </c>
    </row>
    <row r="190" spans="5:23" x14ac:dyDescent="0.25">
      <c r="E190" s="20">
        <v>44597</v>
      </c>
      <c r="T190" s="37" t="s">
        <v>549</v>
      </c>
      <c r="U190" s="37" t="s">
        <v>285</v>
      </c>
      <c r="V190" s="50" t="s">
        <v>550</v>
      </c>
      <c r="W190" s="1" t="str">
        <f t="shared" si="2"/>
        <v>Tennis 3TE</v>
      </c>
    </row>
    <row r="191" spans="5:23" x14ac:dyDescent="0.25">
      <c r="E191" s="20">
        <v>44598</v>
      </c>
      <c r="T191" s="37" t="s">
        <v>547</v>
      </c>
      <c r="U191" s="37" t="s">
        <v>285</v>
      </c>
      <c r="V191" s="50" t="s">
        <v>548</v>
      </c>
      <c r="W191" s="1" t="str">
        <f t="shared" si="2"/>
        <v>Table Tennis 3TT</v>
      </c>
    </row>
    <row r="192" spans="5:23" x14ac:dyDescent="0.25">
      <c r="E192" s="20">
        <v>44599</v>
      </c>
      <c r="T192" s="37" t="s">
        <v>557</v>
      </c>
      <c r="U192" s="37" t="s">
        <v>285</v>
      </c>
      <c r="V192" s="50" t="s">
        <v>558</v>
      </c>
      <c r="W192" s="1" t="str">
        <f t="shared" si="2"/>
        <v>Ultimate Frisbee 3UL</v>
      </c>
    </row>
    <row r="193" spans="5:23" x14ac:dyDescent="0.25">
      <c r="E193" s="20">
        <v>44600</v>
      </c>
      <c r="T193" s="37" t="s">
        <v>573</v>
      </c>
      <c r="U193" s="37" t="s">
        <v>285</v>
      </c>
      <c r="V193" s="50" t="s">
        <v>574</v>
      </c>
      <c r="W193" s="1" t="str">
        <f t="shared" si="2"/>
        <v>Volleyball 3VO</v>
      </c>
    </row>
    <row r="194" spans="5:23" x14ac:dyDescent="0.25">
      <c r="E194" s="20">
        <v>44601</v>
      </c>
      <c r="T194" s="37"/>
      <c r="U194" s="37"/>
      <c r="V194" s="52"/>
      <c r="W194" s="1" t="str">
        <f t="shared" si="2"/>
        <v xml:space="preserve"> </v>
      </c>
    </row>
    <row r="195" spans="5:23" x14ac:dyDescent="0.25">
      <c r="E195" s="20">
        <v>44602</v>
      </c>
      <c r="T195" s="37"/>
      <c r="U195" s="37"/>
      <c r="V195" s="52"/>
      <c r="W195" s="1" t="str">
        <f t="shared" ref="W195:W258" si="3">CONCATENATE(T195," ",V195)</f>
        <v xml:space="preserve"> </v>
      </c>
    </row>
    <row r="196" spans="5:23" x14ac:dyDescent="0.25">
      <c r="E196" s="20">
        <v>44603</v>
      </c>
      <c r="T196" s="37"/>
      <c r="U196" s="37"/>
      <c r="V196" s="37"/>
      <c r="W196" s="1" t="str">
        <f t="shared" si="3"/>
        <v xml:space="preserve"> </v>
      </c>
    </row>
    <row r="197" spans="5:23" x14ac:dyDescent="0.25">
      <c r="E197" s="20">
        <v>44604</v>
      </c>
      <c r="T197" s="37"/>
      <c r="U197" s="37"/>
      <c r="V197" s="52"/>
      <c r="W197" s="1" t="str">
        <f t="shared" si="3"/>
        <v xml:space="preserve"> </v>
      </c>
    </row>
    <row r="198" spans="5:23" x14ac:dyDescent="0.25">
      <c r="E198" s="20">
        <v>44605</v>
      </c>
      <c r="T198" s="37"/>
      <c r="U198" s="37"/>
      <c r="V198" s="50"/>
      <c r="W198" s="1" t="str">
        <f t="shared" si="3"/>
        <v xml:space="preserve"> </v>
      </c>
    </row>
    <row r="199" spans="5:23" x14ac:dyDescent="0.25">
      <c r="E199" s="20">
        <v>44606</v>
      </c>
      <c r="T199" s="37"/>
      <c r="U199" s="37"/>
      <c r="V199" s="50"/>
      <c r="W199" s="1" t="str">
        <f t="shared" si="3"/>
        <v xml:space="preserve"> </v>
      </c>
    </row>
    <row r="200" spans="5:23" x14ac:dyDescent="0.25">
      <c r="E200" s="20">
        <v>44607</v>
      </c>
      <c r="T200" s="52"/>
      <c r="U200" s="37"/>
      <c r="V200" s="52"/>
      <c r="W200" s="1" t="str">
        <f t="shared" si="3"/>
        <v xml:space="preserve"> </v>
      </c>
    </row>
    <row r="201" spans="5:23" x14ac:dyDescent="0.25">
      <c r="E201" s="20">
        <v>44608</v>
      </c>
      <c r="T201" s="37"/>
      <c r="U201" s="37"/>
      <c r="V201" s="37"/>
      <c r="W201" s="1" t="str">
        <f t="shared" si="3"/>
        <v xml:space="preserve"> </v>
      </c>
    </row>
    <row r="202" spans="5:23" x14ac:dyDescent="0.25">
      <c r="E202" s="20">
        <v>44609</v>
      </c>
      <c r="T202" s="37"/>
      <c r="U202" s="37"/>
      <c r="V202" s="37"/>
      <c r="W202" s="1" t="str">
        <f t="shared" si="3"/>
        <v xml:space="preserve"> </v>
      </c>
    </row>
    <row r="203" spans="5:23" x14ac:dyDescent="0.25">
      <c r="E203" s="20">
        <v>44610</v>
      </c>
      <c r="T203" s="51"/>
      <c r="U203" s="37"/>
      <c r="V203" s="51"/>
      <c r="W203" s="1" t="str">
        <f t="shared" si="3"/>
        <v xml:space="preserve"> </v>
      </c>
    </row>
    <row r="204" spans="5:23" x14ac:dyDescent="0.25">
      <c r="E204" s="20">
        <v>44611</v>
      </c>
      <c r="T204" s="51"/>
      <c r="U204" s="37"/>
      <c r="V204" s="51"/>
      <c r="W204" s="1" t="str">
        <f t="shared" si="3"/>
        <v xml:space="preserve"> </v>
      </c>
    </row>
    <row r="205" spans="5:23" x14ac:dyDescent="0.25">
      <c r="E205" s="20">
        <v>44612</v>
      </c>
      <c r="T205" s="37"/>
      <c r="U205" s="37"/>
      <c r="V205" s="52"/>
      <c r="W205" s="1" t="str">
        <f t="shared" si="3"/>
        <v xml:space="preserve"> </v>
      </c>
    </row>
    <row r="206" spans="5:23" x14ac:dyDescent="0.25">
      <c r="E206" s="20">
        <v>44613</v>
      </c>
      <c r="T206" s="37"/>
      <c r="U206" s="37"/>
      <c r="V206" s="52"/>
      <c r="W206" s="1" t="str">
        <f t="shared" si="3"/>
        <v xml:space="preserve"> </v>
      </c>
    </row>
    <row r="207" spans="5:23" x14ac:dyDescent="0.25">
      <c r="E207" s="20">
        <v>44614</v>
      </c>
      <c r="T207" s="37"/>
      <c r="U207" s="37"/>
      <c r="V207" s="52"/>
      <c r="W207" s="1" t="str">
        <f t="shared" si="3"/>
        <v xml:space="preserve"> </v>
      </c>
    </row>
    <row r="208" spans="5:23" x14ac:dyDescent="0.25">
      <c r="E208" s="20">
        <v>44615</v>
      </c>
      <c r="T208" s="37"/>
      <c r="U208" s="37"/>
      <c r="V208" s="37"/>
      <c r="W208" s="1" t="str">
        <f t="shared" si="3"/>
        <v xml:space="preserve"> </v>
      </c>
    </row>
    <row r="209" spans="5:23" x14ac:dyDescent="0.25">
      <c r="E209" s="20">
        <v>44616</v>
      </c>
      <c r="T209" s="37"/>
      <c r="U209" s="37"/>
      <c r="V209" s="37"/>
      <c r="W209" s="1" t="str">
        <f t="shared" si="3"/>
        <v xml:space="preserve"> </v>
      </c>
    </row>
    <row r="210" spans="5:23" x14ac:dyDescent="0.25">
      <c r="E210" s="20">
        <v>44617</v>
      </c>
      <c r="T210" s="51"/>
      <c r="U210" s="37"/>
      <c r="V210" s="51"/>
      <c r="W210" s="1" t="str">
        <f t="shared" si="3"/>
        <v xml:space="preserve"> </v>
      </c>
    </row>
    <row r="211" spans="5:23" x14ac:dyDescent="0.25">
      <c r="E211" s="20">
        <v>44618</v>
      </c>
      <c r="T211" s="37"/>
      <c r="U211" s="37"/>
      <c r="V211" s="37"/>
      <c r="W211" s="1" t="str">
        <f t="shared" si="3"/>
        <v xml:space="preserve"> </v>
      </c>
    </row>
    <row r="212" spans="5:23" x14ac:dyDescent="0.25">
      <c r="E212" s="20">
        <v>44619</v>
      </c>
      <c r="T212" s="51"/>
      <c r="U212" s="37"/>
      <c r="V212" s="51"/>
      <c r="W212" s="1" t="str">
        <f t="shared" si="3"/>
        <v xml:space="preserve"> </v>
      </c>
    </row>
    <row r="213" spans="5:23" x14ac:dyDescent="0.25">
      <c r="E213" s="20">
        <v>44620</v>
      </c>
      <c r="T213" s="37"/>
      <c r="U213" s="37"/>
      <c r="V213" s="37"/>
      <c r="W213" s="1" t="str">
        <f t="shared" si="3"/>
        <v xml:space="preserve"> </v>
      </c>
    </row>
    <row r="214" spans="5:23" x14ac:dyDescent="0.25">
      <c r="E214" s="20">
        <v>44621</v>
      </c>
      <c r="T214" s="51"/>
      <c r="U214" s="37"/>
      <c r="V214" s="51"/>
      <c r="W214" s="1" t="str">
        <f t="shared" si="3"/>
        <v xml:space="preserve"> </v>
      </c>
    </row>
    <row r="215" spans="5:23" x14ac:dyDescent="0.25">
      <c r="E215" s="20">
        <v>44622</v>
      </c>
      <c r="T215" s="37"/>
      <c r="U215" s="37"/>
      <c r="V215" s="37"/>
      <c r="W215" s="1" t="str">
        <f t="shared" si="3"/>
        <v xml:space="preserve"> </v>
      </c>
    </row>
    <row r="216" spans="5:23" x14ac:dyDescent="0.25">
      <c r="E216" s="20">
        <v>44623</v>
      </c>
      <c r="T216" s="37"/>
      <c r="U216" s="37"/>
      <c r="V216" s="50"/>
      <c r="W216" s="1" t="str">
        <f t="shared" si="3"/>
        <v xml:space="preserve"> </v>
      </c>
    </row>
    <row r="217" spans="5:23" x14ac:dyDescent="0.25">
      <c r="E217" s="20">
        <v>44624</v>
      </c>
      <c r="T217" s="37"/>
      <c r="U217" s="37"/>
      <c r="V217" s="37"/>
      <c r="W217" s="1" t="str">
        <f t="shared" si="3"/>
        <v xml:space="preserve"> </v>
      </c>
    </row>
    <row r="218" spans="5:23" x14ac:dyDescent="0.25">
      <c r="E218" s="20">
        <v>44625</v>
      </c>
      <c r="T218" s="37"/>
      <c r="U218" s="37"/>
      <c r="V218" s="37"/>
      <c r="W218" s="1" t="str">
        <f t="shared" si="3"/>
        <v xml:space="preserve"> </v>
      </c>
    </row>
    <row r="219" spans="5:23" x14ac:dyDescent="0.25">
      <c r="E219" s="20">
        <v>44626</v>
      </c>
      <c r="T219" s="37"/>
      <c r="U219" s="37"/>
      <c r="V219" s="37"/>
      <c r="W219" s="1" t="str">
        <f t="shared" si="3"/>
        <v xml:space="preserve"> </v>
      </c>
    </row>
    <row r="220" spans="5:23" x14ac:dyDescent="0.25">
      <c r="E220" s="20">
        <v>44627</v>
      </c>
      <c r="T220" s="37"/>
      <c r="U220" s="37"/>
      <c r="V220" s="37"/>
      <c r="W220" s="1" t="str">
        <f t="shared" si="3"/>
        <v xml:space="preserve"> </v>
      </c>
    </row>
    <row r="221" spans="5:23" x14ac:dyDescent="0.25">
      <c r="E221" s="20">
        <v>44628</v>
      </c>
      <c r="T221" s="37"/>
      <c r="U221" s="37"/>
      <c r="V221" s="37"/>
      <c r="W221" s="1" t="str">
        <f t="shared" si="3"/>
        <v xml:space="preserve"> </v>
      </c>
    </row>
    <row r="222" spans="5:23" x14ac:dyDescent="0.25">
      <c r="E222" s="20">
        <v>44629</v>
      </c>
      <c r="T222" s="37"/>
      <c r="U222" s="37"/>
      <c r="V222" s="50"/>
      <c r="W222" s="1" t="str">
        <f t="shared" si="3"/>
        <v xml:space="preserve"> </v>
      </c>
    </row>
    <row r="223" spans="5:23" x14ac:dyDescent="0.25">
      <c r="E223" s="20">
        <v>44630</v>
      </c>
      <c r="T223" s="37"/>
      <c r="U223" s="37"/>
      <c r="V223" s="50"/>
      <c r="W223" s="1" t="str">
        <f t="shared" si="3"/>
        <v xml:space="preserve"> </v>
      </c>
    </row>
    <row r="224" spans="5:23" x14ac:dyDescent="0.25">
      <c r="E224" s="20">
        <v>44631</v>
      </c>
      <c r="T224" s="37"/>
      <c r="U224" s="37"/>
      <c r="V224" s="37"/>
      <c r="W224" s="1" t="str">
        <f t="shared" si="3"/>
        <v xml:space="preserve"> </v>
      </c>
    </row>
    <row r="225" spans="5:23" x14ac:dyDescent="0.25">
      <c r="E225" s="20">
        <v>44632</v>
      </c>
      <c r="T225" s="37"/>
      <c r="U225" s="37"/>
      <c r="V225" s="37"/>
      <c r="W225" s="1" t="str">
        <f t="shared" si="3"/>
        <v xml:space="preserve"> </v>
      </c>
    </row>
    <row r="226" spans="5:23" x14ac:dyDescent="0.25">
      <c r="E226" s="20">
        <v>44633</v>
      </c>
      <c r="T226" s="37"/>
      <c r="U226" s="37"/>
      <c r="V226" s="50"/>
      <c r="W226" s="1" t="str">
        <f t="shared" si="3"/>
        <v xml:space="preserve"> </v>
      </c>
    </row>
    <row r="227" spans="5:23" x14ac:dyDescent="0.25">
      <c r="E227" s="20">
        <v>44634</v>
      </c>
      <c r="T227" s="37"/>
      <c r="U227" s="37"/>
      <c r="V227" s="37"/>
      <c r="W227" s="1" t="str">
        <f t="shared" si="3"/>
        <v xml:space="preserve"> </v>
      </c>
    </row>
    <row r="228" spans="5:23" x14ac:dyDescent="0.25">
      <c r="E228" s="20">
        <v>44635</v>
      </c>
      <c r="T228" s="51"/>
      <c r="U228" s="37"/>
      <c r="V228" s="51"/>
      <c r="W228" s="1" t="str">
        <f t="shared" si="3"/>
        <v xml:space="preserve"> </v>
      </c>
    </row>
    <row r="229" spans="5:23" x14ac:dyDescent="0.25">
      <c r="E229" s="20">
        <v>44636</v>
      </c>
      <c r="T229" s="52"/>
      <c r="U229" s="52"/>
      <c r="V229" s="52"/>
      <c r="W229" s="1" t="str">
        <f t="shared" si="3"/>
        <v xml:space="preserve"> </v>
      </c>
    </row>
    <row r="230" spans="5:23" x14ac:dyDescent="0.25">
      <c r="E230" s="20">
        <v>44637</v>
      </c>
      <c r="T230" s="37"/>
      <c r="U230" s="37"/>
      <c r="V230" s="37"/>
      <c r="W230" s="1" t="str">
        <f t="shared" si="3"/>
        <v xml:space="preserve"> </v>
      </c>
    </row>
    <row r="231" spans="5:23" x14ac:dyDescent="0.25">
      <c r="E231" s="20">
        <v>44638</v>
      </c>
      <c r="T231" s="37"/>
      <c r="U231" s="37"/>
      <c r="V231" s="37"/>
      <c r="W231" s="1" t="str">
        <f t="shared" si="3"/>
        <v xml:space="preserve"> </v>
      </c>
    </row>
    <row r="232" spans="5:23" x14ac:dyDescent="0.25">
      <c r="E232" s="20">
        <v>44639</v>
      </c>
      <c r="T232" s="37"/>
      <c r="U232" s="37"/>
      <c r="V232" s="50"/>
      <c r="W232" s="1" t="str">
        <f t="shared" si="3"/>
        <v xml:space="preserve"> </v>
      </c>
    </row>
    <row r="233" spans="5:23" x14ac:dyDescent="0.25">
      <c r="E233" s="20">
        <v>44640</v>
      </c>
      <c r="T233" s="37"/>
      <c r="U233" s="37"/>
      <c r="V233" s="50"/>
      <c r="W233" s="1" t="str">
        <f t="shared" si="3"/>
        <v xml:space="preserve"> </v>
      </c>
    </row>
    <row r="234" spans="5:23" x14ac:dyDescent="0.25">
      <c r="E234" s="20">
        <v>44641</v>
      </c>
      <c r="T234" s="37"/>
      <c r="U234" s="37"/>
      <c r="V234" s="50"/>
      <c r="W234" s="1" t="str">
        <f t="shared" si="3"/>
        <v xml:space="preserve"> </v>
      </c>
    </row>
    <row r="235" spans="5:23" x14ac:dyDescent="0.25">
      <c r="E235" s="20">
        <v>44642</v>
      </c>
      <c r="T235" s="37"/>
      <c r="U235" s="37"/>
      <c r="V235" s="52"/>
      <c r="W235" s="1" t="str">
        <f t="shared" si="3"/>
        <v xml:space="preserve"> </v>
      </c>
    </row>
    <row r="236" spans="5:23" x14ac:dyDescent="0.25">
      <c r="E236" s="20">
        <v>44643</v>
      </c>
      <c r="T236" s="37"/>
      <c r="U236" s="37"/>
      <c r="V236" s="37"/>
      <c r="W236" s="1" t="str">
        <f t="shared" si="3"/>
        <v xml:space="preserve"> </v>
      </c>
    </row>
    <row r="237" spans="5:23" x14ac:dyDescent="0.25">
      <c r="E237" s="20">
        <v>44644</v>
      </c>
      <c r="T237" s="52"/>
      <c r="U237" s="37"/>
      <c r="V237" s="52"/>
      <c r="W237" s="1" t="str">
        <f t="shared" si="3"/>
        <v xml:space="preserve"> </v>
      </c>
    </row>
    <row r="238" spans="5:23" x14ac:dyDescent="0.25">
      <c r="E238" s="20">
        <v>44645</v>
      </c>
      <c r="T238" s="37"/>
      <c r="U238" s="37"/>
      <c r="V238" s="37"/>
      <c r="W238" s="1" t="str">
        <f t="shared" si="3"/>
        <v xml:space="preserve"> </v>
      </c>
    </row>
    <row r="239" spans="5:23" x14ac:dyDescent="0.25">
      <c r="E239" s="20">
        <v>44646</v>
      </c>
      <c r="T239" s="37"/>
      <c r="U239" s="37"/>
      <c r="V239" s="37"/>
      <c r="W239" s="1" t="str">
        <f t="shared" si="3"/>
        <v xml:space="preserve"> </v>
      </c>
    </row>
    <row r="240" spans="5:23" x14ac:dyDescent="0.25">
      <c r="E240" s="20">
        <v>44647</v>
      </c>
      <c r="T240" s="37"/>
      <c r="U240" s="37"/>
      <c r="V240" s="37"/>
      <c r="W240" s="1" t="str">
        <f t="shared" si="3"/>
        <v xml:space="preserve"> </v>
      </c>
    </row>
    <row r="241" spans="5:23" x14ac:dyDescent="0.25">
      <c r="E241" s="20">
        <v>44648</v>
      </c>
      <c r="T241" s="37"/>
      <c r="U241" s="37"/>
      <c r="V241" s="37"/>
      <c r="W241" s="1" t="str">
        <f t="shared" si="3"/>
        <v xml:space="preserve"> </v>
      </c>
    </row>
    <row r="242" spans="5:23" x14ac:dyDescent="0.25">
      <c r="E242" s="20">
        <v>44649</v>
      </c>
      <c r="T242" s="51"/>
      <c r="U242" s="37"/>
      <c r="V242" s="51"/>
      <c r="W242" s="1" t="str">
        <f t="shared" si="3"/>
        <v xml:space="preserve"> </v>
      </c>
    </row>
    <row r="243" spans="5:23" x14ac:dyDescent="0.25">
      <c r="E243" s="20">
        <v>44650</v>
      </c>
      <c r="T243" s="37"/>
      <c r="U243" s="37"/>
      <c r="V243" s="52"/>
      <c r="W243" s="1" t="str">
        <f t="shared" si="3"/>
        <v xml:space="preserve"> </v>
      </c>
    </row>
    <row r="244" spans="5:23" x14ac:dyDescent="0.25">
      <c r="E244" s="20">
        <v>44651</v>
      </c>
      <c r="T244" s="37"/>
      <c r="U244" s="37"/>
      <c r="V244" s="52"/>
      <c r="W244" s="1" t="str">
        <f t="shared" si="3"/>
        <v xml:space="preserve"> </v>
      </c>
    </row>
    <row r="245" spans="5:23" x14ac:dyDescent="0.25">
      <c r="E245" s="20">
        <v>44652</v>
      </c>
      <c r="T245" s="37"/>
      <c r="U245" s="37"/>
      <c r="V245" s="52"/>
      <c r="W245" s="1" t="str">
        <f t="shared" si="3"/>
        <v xml:space="preserve"> </v>
      </c>
    </row>
    <row r="246" spans="5:23" x14ac:dyDescent="0.25">
      <c r="E246" s="20">
        <v>44653</v>
      </c>
      <c r="T246" s="37"/>
      <c r="U246" s="37"/>
      <c r="V246" s="50"/>
      <c r="W246" s="1" t="str">
        <f t="shared" si="3"/>
        <v xml:space="preserve"> </v>
      </c>
    </row>
    <row r="247" spans="5:23" x14ac:dyDescent="0.25">
      <c r="E247" s="20">
        <v>44654</v>
      </c>
      <c r="T247" s="37"/>
      <c r="U247" s="37"/>
      <c r="V247" s="52"/>
      <c r="W247" s="1" t="str">
        <f t="shared" si="3"/>
        <v xml:space="preserve"> </v>
      </c>
    </row>
    <row r="248" spans="5:23" x14ac:dyDescent="0.25">
      <c r="E248" s="20">
        <v>44655</v>
      </c>
      <c r="T248" s="37"/>
      <c r="U248" s="37"/>
      <c r="V248" s="37"/>
      <c r="W248" s="1" t="str">
        <f t="shared" si="3"/>
        <v xml:space="preserve"> </v>
      </c>
    </row>
    <row r="249" spans="5:23" x14ac:dyDescent="0.25">
      <c r="E249" s="20">
        <v>44656</v>
      </c>
      <c r="T249" s="37"/>
      <c r="U249" s="37"/>
      <c r="V249" s="37"/>
      <c r="W249" s="1" t="str">
        <f t="shared" si="3"/>
        <v xml:space="preserve"> </v>
      </c>
    </row>
    <row r="250" spans="5:23" x14ac:dyDescent="0.25">
      <c r="E250" s="20">
        <v>44657</v>
      </c>
      <c r="T250" s="37"/>
      <c r="U250" s="37"/>
      <c r="V250" s="37"/>
      <c r="W250" s="1" t="str">
        <f t="shared" si="3"/>
        <v xml:space="preserve"> </v>
      </c>
    </row>
    <row r="251" spans="5:23" x14ac:dyDescent="0.25">
      <c r="E251" s="20">
        <v>44658</v>
      </c>
      <c r="T251" s="37"/>
      <c r="U251" s="37"/>
      <c r="V251" s="50"/>
      <c r="W251" s="1" t="str">
        <f t="shared" si="3"/>
        <v xml:space="preserve"> </v>
      </c>
    </row>
    <row r="252" spans="5:23" x14ac:dyDescent="0.25">
      <c r="E252" s="20">
        <v>44659</v>
      </c>
      <c r="T252" s="37"/>
      <c r="U252" s="37"/>
      <c r="V252" s="50"/>
      <c r="W252" s="1" t="str">
        <f t="shared" si="3"/>
        <v xml:space="preserve"> </v>
      </c>
    </row>
    <row r="253" spans="5:23" x14ac:dyDescent="0.25">
      <c r="E253" s="20">
        <v>44660</v>
      </c>
      <c r="T253" s="37"/>
      <c r="U253" s="37"/>
      <c r="V253" s="50"/>
      <c r="W253" s="1" t="str">
        <f t="shared" si="3"/>
        <v xml:space="preserve"> </v>
      </c>
    </row>
    <row r="254" spans="5:23" x14ac:dyDescent="0.25">
      <c r="E254" s="20">
        <v>44661</v>
      </c>
      <c r="T254" s="37"/>
      <c r="U254" s="37"/>
      <c r="V254" s="50"/>
      <c r="W254" s="1" t="str">
        <f t="shared" si="3"/>
        <v xml:space="preserve"> </v>
      </c>
    </row>
    <row r="255" spans="5:23" x14ac:dyDescent="0.25">
      <c r="E255" s="20">
        <v>44662</v>
      </c>
      <c r="T255" s="37"/>
      <c r="U255" s="37"/>
      <c r="V255" s="37"/>
      <c r="W255" s="1" t="str">
        <f t="shared" si="3"/>
        <v xml:space="preserve"> </v>
      </c>
    </row>
    <row r="256" spans="5:23" x14ac:dyDescent="0.25">
      <c r="E256" s="20">
        <v>44663</v>
      </c>
      <c r="T256" s="37"/>
      <c r="U256" s="37"/>
      <c r="V256" s="37"/>
      <c r="W256" s="1" t="str">
        <f t="shared" si="3"/>
        <v xml:space="preserve"> </v>
      </c>
    </row>
    <row r="257" spans="5:23" x14ac:dyDescent="0.25">
      <c r="E257" s="20">
        <v>44664</v>
      </c>
      <c r="T257" s="37"/>
      <c r="U257" s="37"/>
      <c r="V257" s="37"/>
      <c r="W257" s="1" t="str">
        <f t="shared" si="3"/>
        <v xml:space="preserve"> </v>
      </c>
    </row>
    <row r="258" spans="5:23" x14ac:dyDescent="0.25">
      <c r="E258" s="20">
        <v>44665</v>
      </c>
      <c r="T258" s="37"/>
      <c r="U258" s="37"/>
      <c r="V258" s="50"/>
      <c r="W258" s="1" t="str">
        <f t="shared" si="3"/>
        <v xml:space="preserve"> </v>
      </c>
    </row>
    <row r="259" spans="5:23" x14ac:dyDescent="0.25">
      <c r="E259" s="20">
        <v>44666</v>
      </c>
      <c r="T259" s="37"/>
      <c r="U259" s="37"/>
      <c r="V259" s="37"/>
      <c r="W259" s="1" t="str">
        <f t="shared" ref="W259:W322" si="4">CONCATENATE(T259," ",V259)</f>
        <v xml:space="preserve"> </v>
      </c>
    </row>
    <row r="260" spans="5:23" x14ac:dyDescent="0.25">
      <c r="E260" s="20">
        <v>44667</v>
      </c>
      <c r="T260" s="37"/>
      <c r="U260" s="37"/>
      <c r="V260" s="37"/>
      <c r="W260" s="1" t="str">
        <f t="shared" si="4"/>
        <v xml:space="preserve"> </v>
      </c>
    </row>
    <row r="261" spans="5:23" x14ac:dyDescent="0.25">
      <c r="E261" s="20">
        <v>44668</v>
      </c>
      <c r="T261" s="37"/>
      <c r="U261" s="37"/>
      <c r="V261" s="50"/>
      <c r="W261" s="1" t="str">
        <f t="shared" si="4"/>
        <v xml:space="preserve"> </v>
      </c>
    </row>
    <row r="262" spans="5:23" x14ac:dyDescent="0.25">
      <c r="E262" s="20">
        <v>44669</v>
      </c>
      <c r="T262" s="37"/>
      <c r="U262" s="37"/>
      <c r="V262" s="37"/>
      <c r="W262" s="1" t="str">
        <f t="shared" si="4"/>
        <v xml:space="preserve"> </v>
      </c>
    </row>
    <row r="263" spans="5:23" x14ac:dyDescent="0.25">
      <c r="E263" s="20">
        <v>44670</v>
      </c>
      <c r="T263" s="37"/>
      <c r="U263" s="37"/>
      <c r="V263" s="37"/>
      <c r="W263" s="1" t="str">
        <f t="shared" si="4"/>
        <v xml:space="preserve"> </v>
      </c>
    </row>
    <row r="264" spans="5:23" x14ac:dyDescent="0.25">
      <c r="E264" s="20">
        <v>44671</v>
      </c>
      <c r="T264" s="37"/>
      <c r="U264" s="37"/>
      <c r="V264" s="37"/>
      <c r="W264" s="1" t="str">
        <f t="shared" si="4"/>
        <v xml:space="preserve"> </v>
      </c>
    </row>
    <row r="265" spans="5:23" x14ac:dyDescent="0.25">
      <c r="E265" s="20">
        <v>44672</v>
      </c>
      <c r="T265" s="37"/>
      <c r="U265" s="37"/>
      <c r="V265" s="37"/>
      <c r="W265" s="1" t="str">
        <f t="shared" si="4"/>
        <v xml:space="preserve"> </v>
      </c>
    </row>
    <row r="266" spans="5:23" x14ac:dyDescent="0.25">
      <c r="E266" s="20">
        <v>44673</v>
      </c>
      <c r="T266" s="51"/>
      <c r="U266" s="37"/>
      <c r="V266" s="51"/>
      <c r="W266" s="1" t="str">
        <f t="shared" si="4"/>
        <v xml:space="preserve"> </v>
      </c>
    </row>
    <row r="267" spans="5:23" x14ac:dyDescent="0.25">
      <c r="E267" s="20">
        <v>44674</v>
      </c>
      <c r="T267" s="37"/>
      <c r="U267" s="37"/>
      <c r="V267" s="50"/>
      <c r="W267" s="1" t="str">
        <f t="shared" si="4"/>
        <v xml:space="preserve"> </v>
      </c>
    </row>
    <row r="268" spans="5:23" x14ac:dyDescent="0.25">
      <c r="E268" s="20">
        <v>44675</v>
      </c>
      <c r="T268" s="51"/>
      <c r="U268" s="37"/>
      <c r="V268" s="51"/>
      <c r="W268" s="1" t="str">
        <f t="shared" si="4"/>
        <v xml:space="preserve"> </v>
      </c>
    </row>
    <row r="269" spans="5:23" x14ac:dyDescent="0.25">
      <c r="E269" s="20">
        <v>44676</v>
      </c>
      <c r="T269" s="51"/>
      <c r="U269" s="37"/>
      <c r="V269" s="51"/>
      <c r="W269" s="1" t="str">
        <f t="shared" si="4"/>
        <v xml:space="preserve"> </v>
      </c>
    </row>
    <row r="270" spans="5:23" x14ac:dyDescent="0.25">
      <c r="E270" s="20">
        <v>44677</v>
      </c>
      <c r="T270" s="51"/>
      <c r="U270" s="37"/>
      <c r="V270" s="51"/>
      <c r="W270" s="1" t="str">
        <f t="shared" si="4"/>
        <v xml:space="preserve"> </v>
      </c>
    </row>
    <row r="271" spans="5:23" x14ac:dyDescent="0.25">
      <c r="E271" s="20">
        <v>44678</v>
      </c>
      <c r="T271" s="52"/>
      <c r="U271" s="52"/>
      <c r="V271" s="52"/>
      <c r="W271" s="1" t="str">
        <f t="shared" si="4"/>
        <v xml:space="preserve"> </v>
      </c>
    </row>
    <row r="272" spans="5:23" x14ac:dyDescent="0.25">
      <c r="E272" s="20">
        <v>44679</v>
      </c>
      <c r="T272" s="37"/>
      <c r="U272" s="37"/>
      <c r="V272" s="52"/>
      <c r="W272" s="1" t="str">
        <f t="shared" si="4"/>
        <v xml:space="preserve"> </v>
      </c>
    </row>
    <row r="273" spans="5:23" x14ac:dyDescent="0.25">
      <c r="E273" s="20">
        <v>44680</v>
      </c>
      <c r="T273" s="37"/>
      <c r="U273" s="37"/>
      <c r="V273" s="37"/>
      <c r="W273" s="1" t="str">
        <f t="shared" si="4"/>
        <v xml:space="preserve"> </v>
      </c>
    </row>
    <row r="274" spans="5:23" x14ac:dyDescent="0.25">
      <c r="E274" s="20">
        <v>44681</v>
      </c>
      <c r="T274" s="37"/>
      <c r="U274" s="37"/>
      <c r="V274" s="37"/>
      <c r="W274" s="1" t="str">
        <f t="shared" si="4"/>
        <v xml:space="preserve"> </v>
      </c>
    </row>
    <row r="275" spans="5:23" x14ac:dyDescent="0.25">
      <c r="E275" s="20">
        <v>44682</v>
      </c>
      <c r="T275" s="37"/>
      <c r="U275" s="37"/>
      <c r="V275" s="52"/>
      <c r="W275" s="1" t="str">
        <f t="shared" si="4"/>
        <v xml:space="preserve"> </v>
      </c>
    </row>
    <row r="276" spans="5:23" x14ac:dyDescent="0.25">
      <c r="E276" s="20">
        <v>44683</v>
      </c>
      <c r="T276" s="37"/>
      <c r="U276" s="37"/>
      <c r="V276" s="37"/>
      <c r="W276" s="1" t="str">
        <f t="shared" si="4"/>
        <v xml:space="preserve"> </v>
      </c>
    </row>
    <row r="277" spans="5:23" x14ac:dyDescent="0.25">
      <c r="E277" s="20">
        <v>44684</v>
      </c>
      <c r="T277" s="37"/>
      <c r="U277" s="37"/>
      <c r="V277" s="52"/>
      <c r="W277" s="1" t="str">
        <f t="shared" si="4"/>
        <v xml:space="preserve"> </v>
      </c>
    </row>
    <row r="278" spans="5:23" x14ac:dyDescent="0.25">
      <c r="E278" s="20">
        <v>44685</v>
      </c>
      <c r="T278" s="37"/>
      <c r="U278" s="37"/>
      <c r="V278" s="52"/>
      <c r="W278" s="1" t="str">
        <f t="shared" si="4"/>
        <v xml:space="preserve"> </v>
      </c>
    </row>
    <row r="279" spans="5:23" x14ac:dyDescent="0.25">
      <c r="E279" s="20">
        <v>44686</v>
      </c>
      <c r="T279" s="37"/>
      <c r="U279" s="37"/>
      <c r="V279" s="37"/>
      <c r="W279" s="1" t="str">
        <f t="shared" si="4"/>
        <v xml:space="preserve"> </v>
      </c>
    </row>
    <row r="280" spans="5:23" x14ac:dyDescent="0.25">
      <c r="E280" s="20">
        <v>44687</v>
      </c>
      <c r="T280" s="51"/>
      <c r="U280" s="37"/>
      <c r="V280" s="51"/>
      <c r="W280" s="1" t="str">
        <f t="shared" si="4"/>
        <v xml:space="preserve"> </v>
      </c>
    </row>
    <row r="281" spans="5:23" x14ac:dyDescent="0.25">
      <c r="E281" s="20">
        <v>44688</v>
      </c>
      <c r="T281" s="37"/>
      <c r="U281" s="37"/>
      <c r="V281" s="37"/>
      <c r="W281" s="1" t="str">
        <f t="shared" si="4"/>
        <v xml:space="preserve"> </v>
      </c>
    </row>
    <row r="282" spans="5:23" x14ac:dyDescent="0.25">
      <c r="E282" s="20">
        <v>44689</v>
      </c>
      <c r="T282" s="37"/>
      <c r="U282" s="37"/>
      <c r="V282" s="52"/>
      <c r="W282" s="1" t="str">
        <f t="shared" si="4"/>
        <v xml:space="preserve"> </v>
      </c>
    </row>
    <row r="283" spans="5:23" x14ac:dyDescent="0.25">
      <c r="E283" s="20">
        <v>44690</v>
      </c>
      <c r="T283" s="51"/>
      <c r="U283" s="37"/>
      <c r="V283" s="51"/>
      <c r="W283" s="1" t="str">
        <f t="shared" si="4"/>
        <v xml:space="preserve"> </v>
      </c>
    </row>
    <row r="284" spans="5:23" x14ac:dyDescent="0.25">
      <c r="E284" s="20">
        <v>44691</v>
      </c>
      <c r="T284" s="37"/>
      <c r="U284" s="37"/>
      <c r="V284" s="52"/>
      <c r="W284" s="1" t="str">
        <f t="shared" si="4"/>
        <v xml:space="preserve"> </v>
      </c>
    </row>
    <row r="285" spans="5:23" x14ac:dyDescent="0.25">
      <c r="E285" s="20">
        <v>44692</v>
      </c>
      <c r="T285" s="37"/>
      <c r="U285" s="37"/>
      <c r="V285" s="37"/>
      <c r="W285" s="1" t="str">
        <f t="shared" si="4"/>
        <v xml:space="preserve"> </v>
      </c>
    </row>
    <row r="286" spans="5:23" x14ac:dyDescent="0.25">
      <c r="E286" s="20">
        <v>44693</v>
      </c>
      <c r="T286" s="51"/>
      <c r="U286" s="37"/>
      <c r="V286" s="51"/>
      <c r="W286" s="1" t="str">
        <f t="shared" si="4"/>
        <v xml:space="preserve"> </v>
      </c>
    </row>
    <row r="287" spans="5:23" x14ac:dyDescent="0.25">
      <c r="E287" s="20">
        <v>44694</v>
      </c>
      <c r="T287" s="37"/>
      <c r="U287" s="37"/>
      <c r="V287" s="37"/>
      <c r="W287" s="1" t="str">
        <f t="shared" si="4"/>
        <v xml:space="preserve"> </v>
      </c>
    </row>
    <row r="288" spans="5:23" x14ac:dyDescent="0.25">
      <c r="E288" s="20">
        <v>44695</v>
      </c>
      <c r="T288" s="37"/>
      <c r="U288" s="37"/>
      <c r="V288" s="37"/>
      <c r="W288" s="1" t="str">
        <f t="shared" si="4"/>
        <v xml:space="preserve"> </v>
      </c>
    </row>
    <row r="289" spans="5:23" x14ac:dyDescent="0.25">
      <c r="E289" s="20">
        <v>44696</v>
      </c>
      <c r="T289" s="51"/>
      <c r="U289" s="37"/>
      <c r="V289" s="51"/>
      <c r="W289" s="1" t="str">
        <f t="shared" si="4"/>
        <v xml:space="preserve"> </v>
      </c>
    </row>
    <row r="290" spans="5:23" x14ac:dyDescent="0.25">
      <c r="E290" s="20">
        <v>44697</v>
      </c>
      <c r="T290" s="37"/>
      <c r="U290" s="37"/>
      <c r="V290" s="50"/>
      <c r="W290" s="1" t="str">
        <f t="shared" si="4"/>
        <v xml:space="preserve"> </v>
      </c>
    </row>
    <row r="291" spans="5:23" x14ac:dyDescent="0.25">
      <c r="E291" s="20">
        <v>44698</v>
      </c>
      <c r="T291" s="51"/>
      <c r="U291" s="37"/>
      <c r="V291" s="51"/>
      <c r="W291" s="1" t="str">
        <f t="shared" si="4"/>
        <v xml:space="preserve"> </v>
      </c>
    </row>
    <row r="292" spans="5:23" x14ac:dyDescent="0.25">
      <c r="E292" s="20">
        <v>44699</v>
      </c>
      <c r="T292" s="37"/>
      <c r="U292" s="37"/>
      <c r="V292" s="50"/>
      <c r="W292" s="1" t="str">
        <f t="shared" si="4"/>
        <v xml:space="preserve"> </v>
      </c>
    </row>
    <row r="293" spans="5:23" x14ac:dyDescent="0.25">
      <c r="E293" s="20">
        <v>44700</v>
      </c>
      <c r="T293" s="37"/>
      <c r="U293" s="37"/>
      <c r="V293" s="37"/>
      <c r="W293" s="1" t="str">
        <f t="shared" si="4"/>
        <v xml:space="preserve"> </v>
      </c>
    </row>
    <row r="294" spans="5:23" x14ac:dyDescent="0.25">
      <c r="E294" s="20">
        <v>44701</v>
      </c>
      <c r="T294" s="37"/>
      <c r="U294" s="37"/>
      <c r="V294" s="52"/>
      <c r="W294" s="1" t="str">
        <f t="shared" si="4"/>
        <v xml:space="preserve"> </v>
      </c>
    </row>
    <row r="295" spans="5:23" x14ac:dyDescent="0.25">
      <c r="E295" s="20">
        <v>44702</v>
      </c>
      <c r="T295" s="37"/>
      <c r="U295" s="37"/>
      <c r="V295" s="50"/>
      <c r="W295" s="1" t="str">
        <f t="shared" si="4"/>
        <v xml:space="preserve"> </v>
      </c>
    </row>
    <row r="296" spans="5:23" x14ac:dyDescent="0.25">
      <c r="E296" s="20">
        <v>44703</v>
      </c>
      <c r="T296" s="37"/>
      <c r="U296" s="37"/>
      <c r="V296" s="52"/>
      <c r="W296" s="1" t="str">
        <f t="shared" si="4"/>
        <v xml:space="preserve"> </v>
      </c>
    </row>
    <row r="297" spans="5:23" x14ac:dyDescent="0.25">
      <c r="E297" s="20">
        <v>44704</v>
      </c>
      <c r="T297" s="51"/>
      <c r="U297" s="37"/>
      <c r="V297" s="51"/>
      <c r="W297" s="1" t="str">
        <f t="shared" si="4"/>
        <v xml:space="preserve"> </v>
      </c>
    </row>
    <row r="298" spans="5:23" x14ac:dyDescent="0.25">
      <c r="E298" s="20">
        <v>44705</v>
      </c>
      <c r="T298" s="37"/>
      <c r="U298" s="37"/>
      <c r="V298" s="37"/>
      <c r="W298" s="1" t="str">
        <f t="shared" si="4"/>
        <v xml:space="preserve"> </v>
      </c>
    </row>
    <row r="299" spans="5:23" x14ac:dyDescent="0.25">
      <c r="E299" s="20">
        <v>44706</v>
      </c>
      <c r="T299" s="37"/>
      <c r="U299" s="37"/>
      <c r="V299" s="37"/>
      <c r="W299" s="1" t="str">
        <f t="shared" si="4"/>
        <v xml:space="preserve"> </v>
      </c>
    </row>
    <row r="300" spans="5:23" x14ac:dyDescent="0.25">
      <c r="E300" s="20">
        <v>44707</v>
      </c>
      <c r="T300" s="37"/>
      <c r="U300" s="37"/>
      <c r="V300" s="52"/>
      <c r="W300" s="1" t="str">
        <f t="shared" si="4"/>
        <v xml:space="preserve"> </v>
      </c>
    </row>
    <row r="301" spans="5:23" x14ac:dyDescent="0.25">
      <c r="E301" s="20">
        <v>44708</v>
      </c>
      <c r="T301" s="37"/>
      <c r="U301" s="37"/>
      <c r="V301" s="37"/>
      <c r="W301" s="1" t="str">
        <f t="shared" si="4"/>
        <v xml:space="preserve"> </v>
      </c>
    </row>
    <row r="302" spans="5:23" x14ac:dyDescent="0.25">
      <c r="E302" s="20">
        <v>44709</v>
      </c>
      <c r="T302" s="37"/>
      <c r="U302" s="37"/>
      <c r="V302" s="37"/>
      <c r="W302" s="1" t="str">
        <f t="shared" si="4"/>
        <v xml:space="preserve"> </v>
      </c>
    </row>
    <row r="303" spans="5:23" x14ac:dyDescent="0.25">
      <c r="E303" s="20">
        <v>44710</v>
      </c>
      <c r="T303" s="37"/>
      <c r="U303" s="37"/>
      <c r="V303" s="37"/>
      <c r="W303" s="1" t="str">
        <f t="shared" si="4"/>
        <v xml:space="preserve"> </v>
      </c>
    </row>
    <row r="304" spans="5:23" x14ac:dyDescent="0.25">
      <c r="E304" s="20">
        <v>44711</v>
      </c>
      <c r="T304" s="37"/>
      <c r="U304" s="37"/>
      <c r="V304" s="37"/>
      <c r="W304" s="1" t="str">
        <f t="shared" si="4"/>
        <v xml:space="preserve"> </v>
      </c>
    </row>
    <row r="305" spans="5:23" x14ac:dyDescent="0.25">
      <c r="E305" s="20">
        <v>44712</v>
      </c>
      <c r="W305" s="1" t="str">
        <f t="shared" si="4"/>
        <v xml:space="preserve"> </v>
      </c>
    </row>
    <row r="306" spans="5:23" x14ac:dyDescent="0.25">
      <c r="E306" s="20">
        <v>44713</v>
      </c>
      <c r="W306" s="1" t="str">
        <f t="shared" si="4"/>
        <v xml:space="preserve"> </v>
      </c>
    </row>
    <row r="307" spans="5:23" x14ac:dyDescent="0.25">
      <c r="E307" s="20">
        <v>44714</v>
      </c>
      <c r="W307" s="1" t="str">
        <f t="shared" si="4"/>
        <v xml:space="preserve"> </v>
      </c>
    </row>
    <row r="308" spans="5:23" x14ac:dyDescent="0.25">
      <c r="E308" s="20">
        <v>44715</v>
      </c>
      <c r="W308" s="1" t="str">
        <f t="shared" si="4"/>
        <v xml:space="preserve"> </v>
      </c>
    </row>
    <row r="309" spans="5:23" x14ac:dyDescent="0.25">
      <c r="E309" s="20">
        <v>44716</v>
      </c>
      <c r="W309" s="1" t="str">
        <f t="shared" si="4"/>
        <v xml:space="preserve"> </v>
      </c>
    </row>
    <row r="310" spans="5:23" x14ac:dyDescent="0.25">
      <c r="E310" s="20">
        <v>44717</v>
      </c>
      <c r="W310" s="1" t="str">
        <f t="shared" si="4"/>
        <v xml:space="preserve"> </v>
      </c>
    </row>
    <row r="311" spans="5:23" x14ac:dyDescent="0.25">
      <c r="E311" s="20">
        <v>44718</v>
      </c>
      <c r="W311" s="1" t="str">
        <f t="shared" si="4"/>
        <v xml:space="preserve"> </v>
      </c>
    </row>
    <row r="312" spans="5:23" x14ac:dyDescent="0.25">
      <c r="E312" s="20">
        <v>44719</v>
      </c>
      <c r="W312" s="1" t="str">
        <f t="shared" si="4"/>
        <v xml:space="preserve"> </v>
      </c>
    </row>
    <row r="313" spans="5:23" x14ac:dyDescent="0.25">
      <c r="E313" s="20">
        <v>44720</v>
      </c>
      <c r="W313" s="1" t="str">
        <f t="shared" si="4"/>
        <v xml:space="preserve"> </v>
      </c>
    </row>
    <row r="314" spans="5:23" x14ac:dyDescent="0.25">
      <c r="E314" s="20">
        <v>44721</v>
      </c>
      <c r="W314" s="1" t="str">
        <f t="shared" si="4"/>
        <v xml:space="preserve"> </v>
      </c>
    </row>
    <row r="315" spans="5:23" x14ac:dyDescent="0.25">
      <c r="E315" s="20">
        <v>44722</v>
      </c>
      <c r="W315" s="1" t="str">
        <f t="shared" si="4"/>
        <v xml:space="preserve"> </v>
      </c>
    </row>
    <row r="316" spans="5:23" x14ac:dyDescent="0.25">
      <c r="E316" s="20">
        <v>44723</v>
      </c>
      <c r="W316" s="1" t="str">
        <f t="shared" si="4"/>
        <v xml:space="preserve"> </v>
      </c>
    </row>
    <row r="317" spans="5:23" x14ac:dyDescent="0.25">
      <c r="E317" s="20">
        <v>44724</v>
      </c>
      <c r="W317" s="1" t="str">
        <f t="shared" si="4"/>
        <v xml:space="preserve"> </v>
      </c>
    </row>
    <row r="318" spans="5:23" x14ac:dyDescent="0.25">
      <c r="E318" s="20">
        <v>44725</v>
      </c>
      <c r="W318" s="1" t="str">
        <f t="shared" si="4"/>
        <v xml:space="preserve"> </v>
      </c>
    </row>
    <row r="319" spans="5:23" x14ac:dyDescent="0.25">
      <c r="E319" s="20">
        <v>44726</v>
      </c>
      <c r="W319" s="1" t="str">
        <f t="shared" si="4"/>
        <v xml:space="preserve"> </v>
      </c>
    </row>
    <row r="320" spans="5:23" x14ac:dyDescent="0.25">
      <c r="E320" s="20">
        <v>44727</v>
      </c>
      <c r="W320" s="1" t="str">
        <f t="shared" si="4"/>
        <v xml:space="preserve"> </v>
      </c>
    </row>
    <row r="321" spans="5:23" x14ac:dyDescent="0.25">
      <c r="E321" s="20">
        <v>44728</v>
      </c>
      <c r="W321" s="1" t="str">
        <f t="shared" si="4"/>
        <v xml:space="preserve"> </v>
      </c>
    </row>
    <row r="322" spans="5:23" x14ac:dyDescent="0.25">
      <c r="E322" s="20">
        <v>44729</v>
      </c>
      <c r="W322" s="1" t="str">
        <f t="shared" si="4"/>
        <v xml:space="preserve"> </v>
      </c>
    </row>
    <row r="323" spans="5:23" x14ac:dyDescent="0.25">
      <c r="E323" s="20">
        <v>44730</v>
      </c>
      <c r="W323" s="1" t="str">
        <f t="shared" ref="W323:W386" si="5">CONCATENATE(T323," ",V323)</f>
        <v xml:space="preserve"> </v>
      </c>
    </row>
    <row r="324" spans="5:23" x14ac:dyDescent="0.25">
      <c r="E324" s="20">
        <v>44731</v>
      </c>
      <c r="W324" s="1" t="str">
        <f t="shared" si="5"/>
        <v xml:space="preserve"> </v>
      </c>
    </row>
    <row r="325" spans="5:23" x14ac:dyDescent="0.25">
      <c r="E325" s="20">
        <v>44732</v>
      </c>
      <c r="W325" s="1" t="str">
        <f t="shared" si="5"/>
        <v xml:space="preserve"> </v>
      </c>
    </row>
    <row r="326" spans="5:23" x14ac:dyDescent="0.25">
      <c r="E326" s="20">
        <v>44733</v>
      </c>
      <c r="W326" s="1" t="str">
        <f t="shared" si="5"/>
        <v xml:space="preserve"> </v>
      </c>
    </row>
    <row r="327" spans="5:23" x14ac:dyDescent="0.25">
      <c r="E327" s="20">
        <v>44734</v>
      </c>
      <c r="W327" s="1" t="str">
        <f t="shared" si="5"/>
        <v xml:space="preserve"> </v>
      </c>
    </row>
    <row r="328" spans="5:23" x14ac:dyDescent="0.25">
      <c r="E328" s="20">
        <v>44735</v>
      </c>
      <c r="W328" s="1" t="str">
        <f t="shared" si="5"/>
        <v xml:space="preserve"> </v>
      </c>
    </row>
    <row r="329" spans="5:23" x14ac:dyDescent="0.25">
      <c r="E329" s="20">
        <v>44736</v>
      </c>
      <c r="W329" s="1" t="str">
        <f t="shared" si="5"/>
        <v xml:space="preserve"> </v>
      </c>
    </row>
    <row r="330" spans="5:23" x14ac:dyDescent="0.25">
      <c r="E330" s="20">
        <v>44737</v>
      </c>
      <c r="W330" s="1" t="str">
        <f t="shared" si="5"/>
        <v xml:space="preserve"> </v>
      </c>
    </row>
    <row r="331" spans="5:23" x14ac:dyDescent="0.25">
      <c r="E331" s="20">
        <v>44738</v>
      </c>
      <c r="W331" s="1" t="str">
        <f t="shared" si="5"/>
        <v xml:space="preserve"> </v>
      </c>
    </row>
    <row r="332" spans="5:23" x14ac:dyDescent="0.25">
      <c r="E332" s="20">
        <v>44739</v>
      </c>
      <c r="W332" s="1" t="str">
        <f t="shared" si="5"/>
        <v xml:space="preserve"> </v>
      </c>
    </row>
    <row r="333" spans="5:23" x14ac:dyDescent="0.25">
      <c r="E333" s="20">
        <v>44740</v>
      </c>
      <c r="W333" s="1" t="str">
        <f t="shared" si="5"/>
        <v xml:space="preserve"> </v>
      </c>
    </row>
    <row r="334" spans="5:23" x14ac:dyDescent="0.25">
      <c r="E334" s="20">
        <v>44741</v>
      </c>
      <c r="W334" s="1" t="str">
        <f t="shared" si="5"/>
        <v xml:space="preserve"> </v>
      </c>
    </row>
    <row r="335" spans="5:23" x14ac:dyDescent="0.25">
      <c r="E335" s="20">
        <v>44742</v>
      </c>
      <c r="W335" s="1" t="str">
        <f t="shared" si="5"/>
        <v xml:space="preserve"> </v>
      </c>
    </row>
    <row r="336" spans="5:23" x14ac:dyDescent="0.25">
      <c r="E336" s="20">
        <v>44743</v>
      </c>
      <c r="W336" s="1" t="str">
        <f t="shared" si="5"/>
        <v xml:space="preserve"> </v>
      </c>
    </row>
    <row r="337" spans="5:23" x14ac:dyDescent="0.25">
      <c r="E337" s="20">
        <v>44744</v>
      </c>
      <c r="W337" s="1" t="str">
        <f t="shared" si="5"/>
        <v xml:space="preserve"> </v>
      </c>
    </row>
    <row r="338" spans="5:23" x14ac:dyDescent="0.25">
      <c r="E338" s="20">
        <v>44745</v>
      </c>
      <c r="W338" s="1" t="str">
        <f t="shared" si="5"/>
        <v xml:space="preserve"> </v>
      </c>
    </row>
    <row r="339" spans="5:23" x14ac:dyDescent="0.25">
      <c r="E339" s="20">
        <v>44746</v>
      </c>
      <c r="W339" s="1" t="str">
        <f t="shared" si="5"/>
        <v xml:space="preserve"> </v>
      </c>
    </row>
    <row r="340" spans="5:23" x14ac:dyDescent="0.25">
      <c r="E340" s="20">
        <v>44747</v>
      </c>
      <c r="W340" s="1" t="str">
        <f t="shared" si="5"/>
        <v xml:space="preserve"> </v>
      </c>
    </row>
    <row r="341" spans="5:23" x14ac:dyDescent="0.25">
      <c r="E341" s="20">
        <v>44748</v>
      </c>
      <c r="W341" s="1" t="str">
        <f t="shared" si="5"/>
        <v xml:space="preserve"> </v>
      </c>
    </row>
    <row r="342" spans="5:23" x14ac:dyDescent="0.25">
      <c r="E342" s="20">
        <v>44749</v>
      </c>
      <c r="W342" s="1" t="str">
        <f t="shared" si="5"/>
        <v xml:space="preserve"> </v>
      </c>
    </row>
    <row r="343" spans="5:23" x14ac:dyDescent="0.25">
      <c r="E343" s="20">
        <v>44750</v>
      </c>
      <c r="W343" s="1" t="str">
        <f t="shared" si="5"/>
        <v xml:space="preserve"> </v>
      </c>
    </row>
    <row r="344" spans="5:23" x14ac:dyDescent="0.25">
      <c r="E344" s="20">
        <v>44751</v>
      </c>
      <c r="W344" s="1" t="str">
        <f t="shared" si="5"/>
        <v xml:space="preserve"> </v>
      </c>
    </row>
    <row r="345" spans="5:23" x14ac:dyDescent="0.25">
      <c r="E345" s="20">
        <v>44752</v>
      </c>
      <c r="W345" s="1" t="str">
        <f t="shared" si="5"/>
        <v xml:space="preserve"> </v>
      </c>
    </row>
    <row r="346" spans="5:23" x14ac:dyDescent="0.25">
      <c r="E346" s="20">
        <v>44753</v>
      </c>
      <c r="W346" s="1" t="str">
        <f t="shared" si="5"/>
        <v xml:space="preserve"> </v>
      </c>
    </row>
    <row r="347" spans="5:23" x14ac:dyDescent="0.25">
      <c r="E347" s="20">
        <v>44754</v>
      </c>
      <c r="W347" s="1" t="str">
        <f t="shared" si="5"/>
        <v xml:space="preserve"> </v>
      </c>
    </row>
    <row r="348" spans="5:23" x14ac:dyDescent="0.25">
      <c r="E348" s="20">
        <v>44755</v>
      </c>
      <c r="W348" s="1" t="str">
        <f t="shared" si="5"/>
        <v xml:space="preserve"> </v>
      </c>
    </row>
    <row r="349" spans="5:23" x14ac:dyDescent="0.25">
      <c r="E349" s="20">
        <v>44756</v>
      </c>
      <c r="W349" s="1" t="str">
        <f t="shared" si="5"/>
        <v xml:space="preserve"> </v>
      </c>
    </row>
    <row r="350" spans="5:23" x14ac:dyDescent="0.25">
      <c r="E350" s="20">
        <v>44757</v>
      </c>
      <c r="W350" s="1" t="str">
        <f t="shared" si="5"/>
        <v xml:space="preserve"> </v>
      </c>
    </row>
    <row r="351" spans="5:23" x14ac:dyDescent="0.25">
      <c r="E351" s="20">
        <v>44758</v>
      </c>
      <c r="W351" s="1" t="str">
        <f t="shared" si="5"/>
        <v xml:space="preserve"> </v>
      </c>
    </row>
    <row r="352" spans="5:23" x14ac:dyDescent="0.25">
      <c r="E352" s="20">
        <v>44759</v>
      </c>
      <c r="W352" s="1" t="str">
        <f t="shared" si="5"/>
        <v xml:space="preserve"> </v>
      </c>
    </row>
    <row r="353" spans="5:23" x14ac:dyDescent="0.25">
      <c r="E353" s="20">
        <v>44760</v>
      </c>
      <c r="W353" s="1" t="str">
        <f t="shared" si="5"/>
        <v xml:space="preserve"> </v>
      </c>
    </row>
    <row r="354" spans="5:23" x14ac:dyDescent="0.25">
      <c r="E354" s="20">
        <v>44761</v>
      </c>
      <c r="W354" s="1" t="str">
        <f t="shared" si="5"/>
        <v xml:space="preserve"> </v>
      </c>
    </row>
    <row r="355" spans="5:23" x14ac:dyDescent="0.25">
      <c r="E355" s="20">
        <v>44762</v>
      </c>
      <c r="W355" s="1" t="str">
        <f t="shared" si="5"/>
        <v xml:space="preserve"> </v>
      </c>
    </row>
    <row r="356" spans="5:23" x14ac:dyDescent="0.25">
      <c r="E356" s="20">
        <v>44763</v>
      </c>
      <c r="W356" s="1" t="str">
        <f t="shared" si="5"/>
        <v xml:space="preserve"> </v>
      </c>
    </row>
    <row r="357" spans="5:23" x14ac:dyDescent="0.25">
      <c r="E357" s="20">
        <v>44764</v>
      </c>
      <c r="W357" s="1" t="str">
        <f t="shared" si="5"/>
        <v xml:space="preserve"> </v>
      </c>
    </row>
    <row r="358" spans="5:23" x14ac:dyDescent="0.25">
      <c r="E358" s="20">
        <v>44765</v>
      </c>
      <c r="W358" s="1" t="str">
        <f t="shared" si="5"/>
        <v xml:space="preserve"> </v>
      </c>
    </row>
    <row r="359" spans="5:23" x14ac:dyDescent="0.25">
      <c r="E359" s="20">
        <v>44766</v>
      </c>
      <c r="W359" s="1" t="str">
        <f t="shared" si="5"/>
        <v xml:space="preserve"> </v>
      </c>
    </row>
    <row r="360" spans="5:23" x14ac:dyDescent="0.25">
      <c r="E360" s="20">
        <v>44767</v>
      </c>
      <c r="W360" s="1" t="str">
        <f t="shared" si="5"/>
        <v xml:space="preserve"> </v>
      </c>
    </row>
    <row r="361" spans="5:23" x14ac:dyDescent="0.25">
      <c r="E361" s="20">
        <v>44768</v>
      </c>
      <c r="W361" s="1" t="str">
        <f t="shared" si="5"/>
        <v xml:space="preserve"> </v>
      </c>
    </row>
    <row r="362" spans="5:23" x14ac:dyDescent="0.25">
      <c r="E362" s="20">
        <v>44769</v>
      </c>
      <c r="W362" s="1" t="str">
        <f t="shared" si="5"/>
        <v xml:space="preserve"> </v>
      </c>
    </row>
    <row r="363" spans="5:23" x14ac:dyDescent="0.25">
      <c r="E363" s="20">
        <v>44770</v>
      </c>
      <c r="W363" s="1" t="str">
        <f t="shared" si="5"/>
        <v xml:space="preserve"> </v>
      </c>
    </row>
    <row r="364" spans="5:23" x14ac:dyDescent="0.25">
      <c r="E364" s="20">
        <v>44771</v>
      </c>
      <c r="W364" s="1" t="str">
        <f t="shared" si="5"/>
        <v xml:space="preserve"> </v>
      </c>
    </row>
    <row r="365" spans="5:23" x14ac:dyDescent="0.25">
      <c r="E365" s="20">
        <v>44772</v>
      </c>
      <c r="W365" s="1" t="str">
        <f t="shared" si="5"/>
        <v xml:space="preserve"> </v>
      </c>
    </row>
    <row r="366" spans="5:23" x14ac:dyDescent="0.25">
      <c r="E366" s="20">
        <v>44773</v>
      </c>
      <c r="W366" s="1" t="str">
        <f t="shared" si="5"/>
        <v xml:space="preserve"> </v>
      </c>
    </row>
    <row r="367" spans="5:23" x14ac:dyDescent="0.25">
      <c r="E367" s="20">
        <v>44774</v>
      </c>
      <c r="W367" s="1" t="str">
        <f t="shared" si="5"/>
        <v xml:space="preserve"> </v>
      </c>
    </row>
    <row r="368" spans="5:23" x14ac:dyDescent="0.25">
      <c r="E368" s="20">
        <v>44775</v>
      </c>
      <c r="W368" s="1" t="str">
        <f t="shared" si="5"/>
        <v xml:space="preserve"> </v>
      </c>
    </row>
    <row r="369" spans="5:23" x14ac:dyDescent="0.25">
      <c r="E369" s="20">
        <v>44776</v>
      </c>
      <c r="W369" s="1" t="str">
        <f t="shared" si="5"/>
        <v xml:space="preserve"> </v>
      </c>
    </row>
    <row r="370" spans="5:23" x14ac:dyDescent="0.25">
      <c r="E370" s="20">
        <v>44777</v>
      </c>
      <c r="W370" s="1" t="str">
        <f t="shared" si="5"/>
        <v xml:space="preserve"> </v>
      </c>
    </row>
    <row r="371" spans="5:23" x14ac:dyDescent="0.25">
      <c r="E371" s="20">
        <v>44778</v>
      </c>
      <c r="W371" s="1" t="str">
        <f t="shared" si="5"/>
        <v xml:space="preserve"> </v>
      </c>
    </row>
    <row r="372" spans="5:23" x14ac:dyDescent="0.25">
      <c r="E372" s="20">
        <v>44779</v>
      </c>
      <c r="W372" s="1" t="str">
        <f t="shared" si="5"/>
        <v xml:space="preserve"> </v>
      </c>
    </row>
    <row r="373" spans="5:23" x14ac:dyDescent="0.25">
      <c r="E373" s="20">
        <v>44780</v>
      </c>
      <c r="W373" s="1" t="str">
        <f t="shared" si="5"/>
        <v xml:space="preserve"> </v>
      </c>
    </row>
    <row r="374" spans="5:23" x14ac:dyDescent="0.25">
      <c r="E374" s="20">
        <v>44781</v>
      </c>
      <c r="W374" s="1" t="str">
        <f t="shared" si="5"/>
        <v xml:space="preserve"> </v>
      </c>
    </row>
    <row r="375" spans="5:23" x14ac:dyDescent="0.25">
      <c r="E375" s="20">
        <v>44782</v>
      </c>
      <c r="W375" s="1" t="str">
        <f t="shared" si="5"/>
        <v xml:space="preserve"> </v>
      </c>
    </row>
    <row r="376" spans="5:23" x14ac:dyDescent="0.25">
      <c r="E376" s="20">
        <v>44783</v>
      </c>
      <c r="W376" s="1" t="str">
        <f t="shared" si="5"/>
        <v xml:space="preserve"> </v>
      </c>
    </row>
    <row r="377" spans="5:23" x14ac:dyDescent="0.25">
      <c r="E377" s="20">
        <v>44784</v>
      </c>
      <c r="W377" s="1" t="str">
        <f t="shared" si="5"/>
        <v xml:space="preserve"> </v>
      </c>
    </row>
    <row r="378" spans="5:23" x14ac:dyDescent="0.25">
      <c r="E378" s="20">
        <v>44785</v>
      </c>
      <c r="W378" s="1" t="str">
        <f t="shared" si="5"/>
        <v xml:space="preserve"> </v>
      </c>
    </row>
    <row r="379" spans="5:23" x14ac:dyDescent="0.25">
      <c r="E379" s="20">
        <v>44786</v>
      </c>
      <c r="W379" s="1" t="str">
        <f t="shared" si="5"/>
        <v xml:space="preserve"> </v>
      </c>
    </row>
    <row r="380" spans="5:23" x14ac:dyDescent="0.25">
      <c r="E380" s="20">
        <v>44787</v>
      </c>
      <c r="W380" s="1" t="str">
        <f t="shared" si="5"/>
        <v xml:space="preserve"> </v>
      </c>
    </row>
    <row r="381" spans="5:23" x14ac:dyDescent="0.25">
      <c r="E381" s="20">
        <v>44788</v>
      </c>
      <c r="W381" s="1" t="str">
        <f t="shared" si="5"/>
        <v xml:space="preserve"> </v>
      </c>
    </row>
    <row r="382" spans="5:23" x14ac:dyDescent="0.25">
      <c r="E382" s="20">
        <v>44789</v>
      </c>
      <c r="W382" s="1" t="str">
        <f t="shared" si="5"/>
        <v xml:space="preserve"> </v>
      </c>
    </row>
    <row r="383" spans="5:23" x14ac:dyDescent="0.25">
      <c r="E383" s="20">
        <v>44790</v>
      </c>
      <c r="W383" s="1" t="str">
        <f t="shared" si="5"/>
        <v xml:space="preserve"> </v>
      </c>
    </row>
    <row r="384" spans="5:23" x14ac:dyDescent="0.25">
      <c r="E384" s="20">
        <v>44791</v>
      </c>
      <c r="W384" s="1" t="str">
        <f t="shared" si="5"/>
        <v xml:space="preserve"> </v>
      </c>
    </row>
    <row r="385" spans="5:23" x14ac:dyDescent="0.25">
      <c r="E385" s="20">
        <v>44792</v>
      </c>
      <c r="W385" s="1" t="str">
        <f t="shared" si="5"/>
        <v xml:space="preserve"> </v>
      </c>
    </row>
    <row r="386" spans="5:23" x14ac:dyDescent="0.25">
      <c r="E386" s="20">
        <v>44793</v>
      </c>
      <c r="W386" s="1" t="str">
        <f t="shared" si="5"/>
        <v xml:space="preserve"> </v>
      </c>
    </row>
    <row r="387" spans="5:23" x14ac:dyDescent="0.25">
      <c r="E387" s="20">
        <v>44794</v>
      </c>
      <c r="W387" s="1" t="str">
        <f t="shared" ref="W387:W450" si="6">CONCATENATE(T387," ",V387)</f>
        <v xml:space="preserve"> </v>
      </c>
    </row>
    <row r="388" spans="5:23" x14ac:dyDescent="0.25">
      <c r="E388" s="20">
        <v>44795</v>
      </c>
      <c r="W388" s="1" t="str">
        <f t="shared" si="6"/>
        <v xml:space="preserve"> </v>
      </c>
    </row>
    <row r="389" spans="5:23" x14ac:dyDescent="0.25">
      <c r="E389" s="20">
        <v>44796</v>
      </c>
      <c r="W389" s="1" t="str">
        <f t="shared" si="6"/>
        <v xml:space="preserve"> </v>
      </c>
    </row>
    <row r="390" spans="5:23" x14ac:dyDescent="0.25">
      <c r="E390" s="20">
        <v>44797</v>
      </c>
      <c r="W390" s="1" t="str">
        <f t="shared" si="6"/>
        <v xml:space="preserve"> </v>
      </c>
    </row>
    <row r="391" spans="5:23" x14ac:dyDescent="0.25">
      <c r="E391" s="20">
        <v>44798</v>
      </c>
      <c r="W391" s="1" t="str">
        <f t="shared" si="6"/>
        <v xml:space="preserve"> </v>
      </c>
    </row>
    <row r="392" spans="5:23" x14ac:dyDescent="0.25">
      <c r="E392" s="20">
        <v>44799</v>
      </c>
      <c r="W392" s="1" t="str">
        <f t="shared" si="6"/>
        <v xml:space="preserve"> </v>
      </c>
    </row>
    <row r="393" spans="5:23" x14ac:dyDescent="0.25">
      <c r="E393" s="20">
        <v>44800</v>
      </c>
      <c r="W393" s="1" t="str">
        <f t="shared" si="6"/>
        <v xml:space="preserve"> </v>
      </c>
    </row>
    <row r="394" spans="5:23" x14ac:dyDescent="0.25">
      <c r="E394" s="20">
        <v>44801</v>
      </c>
      <c r="W394" s="1" t="str">
        <f t="shared" si="6"/>
        <v xml:space="preserve"> </v>
      </c>
    </row>
    <row r="395" spans="5:23" x14ac:dyDescent="0.25">
      <c r="E395" s="20">
        <v>44802</v>
      </c>
      <c r="W395" s="1" t="str">
        <f t="shared" si="6"/>
        <v xml:space="preserve"> </v>
      </c>
    </row>
    <row r="396" spans="5:23" x14ac:dyDescent="0.25">
      <c r="E396" s="20">
        <v>44803</v>
      </c>
      <c r="W396" s="1" t="str">
        <f t="shared" si="6"/>
        <v xml:space="preserve"> </v>
      </c>
    </row>
    <row r="397" spans="5:23" x14ac:dyDescent="0.25">
      <c r="E397" s="20">
        <v>44804</v>
      </c>
      <c r="W397" s="1" t="str">
        <f t="shared" si="6"/>
        <v xml:space="preserve"> </v>
      </c>
    </row>
    <row r="398" spans="5:23" x14ac:dyDescent="0.25">
      <c r="E398" s="20">
        <v>44805</v>
      </c>
      <c r="W398" s="1" t="str">
        <f t="shared" si="6"/>
        <v xml:space="preserve"> </v>
      </c>
    </row>
    <row r="399" spans="5:23" x14ac:dyDescent="0.25">
      <c r="E399" s="20">
        <v>44806</v>
      </c>
      <c r="W399" s="1" t="str">
        <f t="shared" si="6"/>
        <v xml:space="preserve"> </v>
      </c>
    </row>
    <row r="400" spans="5:23" x14ac:dyDescent="0.25">
      <c r="E400" s="20">
        <v>44807</v>
      </c>
      <c r="W400" s="1" t="str">
        <f t="shared" si="6"/>
        <v xml:space="preserve"> </v>
      </c>
    </row>
    <row r="401" spans="5:23" x14ac:dyDescent="0.25">
      <c r="E401" s="20">
        <v>44808</v>
      </c>
      <c r="W401" s="1" t="str">
        <f t="shared" si="6"/>
        <v xml:space="preserve"> </v>
      </c>
    </row>
    <row r="402" spans="5:23" x14ac:dyDescent="0.25">
      <c r="E402" s="20">
        <v>44809</v>
      </c>
      <c r="W402" s="1" t="str">
        <f t="shared" si="6"/>
        <v xml:space="preserve"> </v>
      </c>
    </row>
    <row r="403" spans="5:23" x14ac:dyDescent="0.25">
      <c r="E403" s="20">
        <v>44810</v>
      </c>
      <c r="W403" s="1" t="str">
        <f t="shared" si="6"/>
        <v xml:space="preserve"> </v>
      </c>
    </row>
    <row r="404" spans="5:23" x14ac:dyDescent="0.25">
      <c r="E404" s="20">
        <v>44811</v>
      </c>
      <c r="W404" s="1" t="str">
        <f t="shared" si="6"/>
        <v xml:space="preserve"> </v>
      </c>
    </row>
    <row r="405" spans="5:23" x14ac:dyDescent="0.25">
      <c r="E405" s="20">
        <v>44812</v>
      </c>
      <c r="W405" s="1" t="str">
        <f t="shared" si="6"/>
        <v xml:space="preserve"> </v>
      </c>
    </row>
    <row r="406" spans="5:23" x14ac:dyDescent="0.25">
      <c r="E406" s="20">
        <v>44813</v>
      </c>
      <c r="W406" s="1" t="str">
        <f t="shared" si="6"/>
        <v xml:space="preserve"> </v>
      </c>
    </row>
    <row r="407" spans="5:23" x14ac:dyDescent="0.25">
      <c r="E407" s="20">
        <v>44814</v>
      </c>
      <c r="W407" s="1" t="str">
        <f t="shared" si="6"/>
        <v xml:space="preserve"> </v>
      </c>
    </row>
    <row r="408" spans="5:23" x14ac:dyDescent="0.25">
      <c r="E408" s="20">
        <v>44815</v>
      </c>
      <c r="W408" s="1" t="str">
        <f t="shared" si="6"/>
        <v xml:space="preserve"> </v>
      </c>
    </row>
    <row r="409" spans="5:23" x14ac:dyDescent="0.25">
      <c r="E409" s="20">
        <v>44816</v>
      </c>
      <c r="W409" s="1" t="str">
        <f t="shared" si="6"/>
        <v xml:space="preserve"> </v>
      </c>
    </row>
    <row r="410" spans="5:23" x14ac:dyDescent="0.25">
      <c r="E410" s="20">
        <v>44817</v>
      </c>
      <c r="W410" s="1" t="str">
        <f t="shared" si="6"/>
        <v xml:space="preserve"> </v>
      </c>
    </row>
    <row r="411" spans="5:23" x14ac:dyDescent="0.25">
      <c r="E411" s="20">
        <v>44818</v>
      </c>
      <c r="W411" s="1" t="str">
        <f t="shared" si="6"/>
        <v xml:space="preserve"> </v>
      </c>
    </row>
    <row r="412" spans="5:23" x14ac:dyDescent="0.25">
      <c r="E412" s="20">
        <v>44819</v>
      </c>
      <c r="W412" s="1" t="str">
        <f t="shared" si="6"/>
        <v xml:space="preserve"> </v>
      </c>
    </row>
    <row r="413" spans="5:23" x14ac:dyDescent="0.25">
      <c r="E413" s="20">
        <v>44820</v>
      </c>
      <c r="W413" s="1" t="str">
        <f t="shared" si="6"/>
        <v xml:space="preserve"> </v>
      </c>
    </row>
    <row r="414" spans="5:23" x14ac:dyDescent="0.25">
      <c r="E414" s="20">
        <v>44821</v>
      </c>
      <c r="W414" s="1" t="str">
        <f t="shared" si="6"/>
        <v xml:space="preserve"> </v>
      </c>
    </row>
    <row r="415" spans="5:23" x14ac:dyDescent="0.25">
      <c r="E415" s="20">
        <v>44822</v>
      </c>
      <c r="W415" s="1" t="str">
        <f t="shared" si="6"/>
        <v xml:space="preserve"> </v>
      </c>
    </row>
    <row r="416" spans="5:23" x14ac:dyDescent="0.25">
      <c r="E416" s="20">
        <v>44823</v>
      </c>
      <c r="W416" s="1" t="str">
        <f t="shared" si="6"/>
        <v xml:space="preserve"> </v>
      </c>
    </row>
    <row r="417" spans="5:23" x14ac:dyDescent="0.25">
      <c r="E417" s="20">
        <v>44824</v>
      </c>
      <c r="W417" s="1" t="str">
        <f t="shared" si="6"/>
        <v xml:space="preserve"> </v>
      </c>
    </row>
    <row r="418" spans="5:23" x14ac:dyDescent="0.25">
      <c r="E418" s="20">
        <v>44825</v>
      </c>
      <c r="W418" s="1" t="str">
        <f t="shared" si="6"/>
        <v xml:space="preserve"> </v>
      </c>
    </row>
    <row r="419" spans="5:23" x14ac:dyDescent="0.25">
      <c r="E419" s="20">
        <v>44826</v>
      </c>
      <c r="W419" s="1" t="str">
        <f t="shared" si="6"/>
        <v xml:space="preserve"> </v>
      </c>
    </row>
    <row r="420" spans="5:23" x14ac:dyDescent="0.25">
      <c r="E420" s="20">
        <v>44827</v>
      </c>
      <c r="W420" s="1" t="str">
        <f t="shared" si="6"/>
        <v xml:space="preserve"> </v>
      </c>
    </row>
    <row r="421" spans="5:23" x14ac:dyDescent="0.25">
      <c r="E421" s="20">
        <v>44828</v>
      </c>
      <c r="W421" s="1" t="str">
        <f t="shared" si="6"/>
        <v xml:space="preserve"> </v>
      </c>
    </row>
    <row r="422" spans="5:23" x14ac:dyDescent="0.25">
      <c r="E422" s="20">
        <v>44829</v>
      </c>
      <c r="W422" s="1" t="str">
        <f t="shared" si="6"/>
        <v xml:space="preserve"> </v>
      </c>
    </row>
    <row r="423" spans="5:23" x14ac:dyDescent="0.25">
      <c r="E423" s="20">
        <v>44830</v>
      </c>
      <c r="W423" s="1" t="str">
        <f t="shared" si="6"/>
        <v xml:space="preserve"> </v>
      </c>
    </row>
    <row r="424" spans="5:23" x14ac:dyDescent="0.25">
      <c r="E424" s="20">
        <v>44831</v>
      </c>
      <c r="W424" s="1" t="str">
        <f t="shared" si="6"/>
        <v xml:space="preserve"> </v>
      </c>
    </row>
    <row r="425" spans="5:23" x14ac:dyDescent="0.25">
      <c r="E425" s="20">
        <v>44832</v>
      </c>
      <c r="W425" s="1" t="str">
        <f t="shared" si="6"/>
        <v xml:space="preserve"> </v>
      </c>
    </row>
    <row r="426" spans="5:23" x14ac:dyDescent="0.25">
      <c r="E426" s="20">
        <v>44833</v>
      </c>
      <c r="W426" s="1" t="str">
        <f t="shared" si="6"/>
        <v xml:space="preserve"> </v>
      </c>
    </row>
    <row r="427" spans="5:23" x14ac:dyDescent="0.25">
      <c r="E427" s="20">
        <v>44834</v>
      </c>
      <c r="W427" s="1" t="str">
        <f t="shared" si="6"/>
        <v xml:space="preserve"> </v>
      </c>
    </row>
    <row r="428" spans="5:23" x14ac:dyDescent="0.25">
      <c r="E428" s="20">
        <v>44835</v>
      </c>
      <c r="W428" s="1" t="str">
        <f t="shared" si="6"/>
        <v xml:space="preserve"> </v>
      </c>
    </row>
    <row r="429" spans="5:23" x14ac:dyDescent="0.25">
      <c r="E429" s="20">
        <v>44836</v>
      </c>
      <c r="W429" s="1" t="str">
        <f t="shared" si="6"/>
        <v xml:space="preserve"> </v>
      </c>
    </row>
    <row r="430" spans="5:23" x14ac:dyDescent="0.25">
      <c r="E430" s="20">
        <v>44837</v>
      </c>
      <c r="W430" s="1" t="str">
        <f t="shared" si="6"/>
        <v xml:space="preserve"> </v>
      </c>
    </row>
    <row r="431" spans="5:23" x14ac:dyDescent="0.25">
      <c r="E431" s="20">
        <v>44838</v>
      </c>
    </row>
    <row r="432" spans="5:23" x14ac:dyDescent="0.25">
      <c r="E432" s="20">
        <v>44839</v>
      </c>
    </row>
    <row r="433" spans="5:5" x14ac:dyDescent="0.25">
      <c r="E433" s="20">
        <v>44840</v>
      </c>
    </row>
    <row r="434" spans="5:5" x14ac:dyDescent="0.25">
      <c r="E434" s="20">
        <v>44841</v>
      </c>
    </row>
    <row r="435" spans="5:5" x14ac:dyDescent="0.25">
      <c r="E435" s="20">
        <v>44842</v>
      </c>
    </row>
    <row r="436" spans="5:5" x14ac:dyDescent="0.25">
      <c r="E436" s="20">
        <v>44843</v>
      </c>
    </row>
    <row r="437" spans="5:5" x14ac:dyDescent="0.25">
      <c r="E437" s="20">
        <v>44844</v>
      </c>
    </row>
    <row r="438" spans="5:5" x14ac:dyDescent="0.25">
      <c r="E438" s="20">
        <v>44845</v>
      </c>
    </row>
    <row r="439" spans="5:5" x14ac:dyDescent="0.25">
      <c r="E439" s="20">
        <v>44846</v>
      </c>
    </row>
    <row r="440" spans="5:5" x14ac:dyDescent="0.25">
      <c r="E440" s="20">
        <v>44847</v>
      </c>
    </row>
    <row r="441" spans="5:5" x14ac:dyDescent="0.25">
      <c r="E441" s="20">
        <v>44848</v>
      </c>
    </row>
    <row r="442" spans="5:5" x14ac:dyDescent="0.25">
      <c r="E442" s="20">
        <v>44849</v>
      </c>
    </row>
    <row r="443" spans="5:5" x14ac:dyDescent="0.25">
      <c r="E443" s="20">
        <v>44850</v>
      </c>
    </row>
    <row r="444" spans="5:5" x14ac:dyDescent="0.25">
      <c r="E444" s="20">
        <v>44851</v>
      </c>
    </row>
    <row r="445" spans="5:5" x14ac:dyDescent="0.25">
      <c r="E445" s="20">
        <v>44852</v>
      </c>
    </row>
    <row r="446" spans="5:5" x14ac:dyDescent="0.25">
      <c r="E446" s="20">
        <v>44853</v>
      </c>
    </row>
    <row r="447" spans="5:5" x14ac:dyDescent="0.25">
      <c r="E447" s="20">
        <v>44854</v>
      </c>
    </row>
    <row r="448" spans="5:5" x14ac:dyDescent="0.25">
      <c r="E448" s="20">
        <v>44855</v>
      </c>
    </row>
    <row r="449" spans="5:5" x14ac:dyDescent="0.25">
      <c r="E449" s="20">
        <v>44856</v>
      </c>
    </row>
    <row r="450" spans="5:5" x14ac:dyDescent="0.25">
      <c r="E450" s="20">
        <v>44857</v>
      </c>
    </row>
    <row r="451" spans="5:5" x14ac:dyDescent="0.25">
      <c r="E451" s="20">
        <v>44858</v>
      </c>
    </row>
    <row r="452" spans="5:5" x14ac:dyDescent="0.25">
      <c r="E452" s="20">
        <v>44859</v>
      </c>
    </row>
    <row r="453" spans="5:5" x14ac:dyDescent="0.25">
      <c r="E453" s="20">
        <v>44860</v>
      </c>
    </row>
    <row r="454" spans="5:5" x14ac:dyDescent="0.25">
      <c r="E454" s="20">
        <v>44861</v>
      </c>
    </row>
    <row r="455" spans="5:5" x14ac:dyDescent="0.25">
      <c r="E455" s="20">
        <v>44862</v>
      </c>
    </row>
    <row r="456" spans="5:5" x14ac:dyDescent="0.25">
      <c r="E456" s="20">
        <v>44863</v>
      </c>
    </row>
    <row r="457" spans="5:5" x14ac:dyDescent="0.25">
      <c r="E457" s="20">
        <v>44864</v>
      </c>
    </row>
    <row r="458" spans="5:5" x14ac:dyDescent="0.25">
      <c r="E458" s="20">
        <v>44865</v>
      </c>
    </row>
    <row r="459" spans="5:5" x14ac:dyDescent="0.25">
      <c r="E459" s="20">
        <v>44866</v>
      </c>
    </row>
    <row r="460" spans="5:5" x14ac:dyDescent="0.25">
      <c r="E460" s="20">
        <v>44867</v>
      </c>
    </row>
    <row r="461" spans="5:5" x14ac:dyDescent="0.25">
      <c r="E461" s="20">
        <v>44868</v>
      </c>
    </row>
    <row r="462" spans="5:5" x14ac:dyDescent="0.25">
      <c r="E462" s="20">
        <v>44869</v>
      </c>
    </row>
    <row r="463" spans="5:5" x14ac:dyDescent="0.25">
      <c r="E463" s="20">
        <v>44870</v>
      </c>
    </row>
    <row r="464" spans="5:5" x14ac:dyDescent="0.25">
      <c r="E464" s="20">
        <v>44871</v>
      </c>
    </row>
    <row r="465" spans="5:5" x14ac:dyDescent="0.25">
      <c r="E465" s="20">
        <v>44872</v>
      </c>
    </row>
    <row r="466" spans="5:5" x14ac:dyDescent="0.25">
      <c r="E466" s="20">
        <v>44873</v>
      </c>
    </row>
    <row r="467" spans="5:5" x14ac:dyDescent="0.25">
      <c r="E467" s="20">
        <v>44874</v>
      </c>
    </row>
    <row r="468" spans="5:5" x14ac:dyDescent="0.25">
      <c r="E468" s="20">
        <v>44875</v>
      </c>
    </row>
    <row r="469" spans="5:5" x14ac:dyDescent="0.25">
      <c r="E469" s="20">
        <v>44876</v>
      </c>
    </row>
    <row r="470" spans="5:5" x14ac:dyDescent="0.25">
      <c r="E470" s="20">
        <v>44877</v>
      </c>
    </row>
    <row r="471" spans="5:5" x14ac:dyDescent="0.25">
      <c r="E471" s="20">
        <v>44878</v>
      </c>
    </row>
    <row r="472" spans="5:5" x14ac:dyDescent="0.25">
      <c r="E472" s="20">
        <v>44879</v>
      </c>
    </row>
    <row r="473" spans="5:5" x14ac:dyDescent="0.25">
      <c r="E473" s="20">
        <v>44880</v>
      </c>
    </row>
    <row r="474" spans="5:5" x14ac:dyDescent="0.25">
      <c r="E474" s="20">
        <v>44881</v>
      </c>
    </row>
    <row r="475" spans="5:5" x14ac:dyDescent="0.25">
      <c r="E475" s="20">
        <v>44882</v>
      </c>
    </row>
    <row r="476" spans="5:5" x14ac:dyDescent="0.25">
      <c r="E476" s="20">
        <v>44883</v>
      </c>
    </row>
    <row r="477" spans="5:5" x14ac:dyDescent="0.25">
      <c r="E477" s="20">
        <v>44884</v>
      </c>
    </row>
    <row r="478" spans="5:5" x14ac:dyDescent="0.25">
      <c r="E478" s="20">
        <v>44885</v>
      </c>
    </row>
    <row r="479" spans="5:5" x14ac:dyDescent="0.25">
      <c r="E479" s="20">
        <v>44886</v>
      </c>
    </row>
    <row r="480" spans="5:5" x14ac:dyDescent="0.25">
      <c r="E480" s="20">
        <v>44887</v>
      </c>
    </row>
    <row r="481" spans="5:5" x14ac:dyDescent="0.25">
      <c r="E481" s="20">
        <v>44888</v>
      </c>
    </row>
    <row r="482" spans="5:5" x14ac:dyDescent="0.25">
      <c r="E482" s="20">
        <v>44889</v>
      </c>
    </row>
    <row r="483" spans="5:5" x14ac:dyDescent="0.25">
      <c r="E483" s="20">
        <v>44890</v>
      </c>
    </row>
    <row r="484" spans="5:5" x14ac:dyDescent="0.25">
      <c r="E484" s="20">
        <v>44891</v>
      </c>
    </row>
    <row r="485" spans="5:5" x14ac:dyDescent="0.25">
      <c r="E485" s="20">
        <v>44892</v>
      </c>
    </row>
    <row r="486" spans="5:5" x14ac:dyDescent="0.25">
      <c r="E486" s="20">
        <v>44893</v>
      </c>
    </row>
    <row r="487" spans="5:5" x14ac:dyDescent="0.25">
      <c r="E487" s="20">
        <v>44894</v>
      </c>
    </row>
    <row r="488" spans="5:5" x14ac:dyDescent="0.25">
      <c r="E488" s="20">
        <v>44895</v>
      </c>
    </row>
    <row r="489" spans="5:5" x14ac:dyDescent="0.25">
      <c r="E489" s="20">
        <v>44896</v>
      </c>
    </row>
    <row r="490" spans="5:5" x14ac:dyDescent="0.25">
      <c r="E490" s="20">
        <v>44897</v>
      </c>
    </row>
    <row r="491" spans="5:5" x14ac:dyDescent="0.25">
      <c r="E491" s="20">
        <v>44898</v>
      </c>
    </row>
    <row r="492" spans="5:5" x14ac:dyDescent="0.25">
      <c r="E492" s="20">
        <v>44899</v>
      </c>
    </row>
    <row r="493" spans="5:5" x14ac:dyDescent="0.25">
      <c r="E493" s="20">
        <v>44900</v>
      </c>
    </row>
    <row r="494" spans="5:5" x14ac:dyDescent="0.25">
      <c r="E494" s="20">
        <v>44901</v>
      </c>
    </row>
    <row r="495" spans="5:5" x14ac:dyDescent="0.25">
      <c r="E495" s="20">
        <v>44902</v>
      </c>
    </row>
    <row r="496" spans="5:5" x14ac:dyDescent="0.25">
      <c r="E496" s="20">
        <v>44903</v>
      </c>
    </row>
    <row r="497" spans="5:5" x14ac:dyDescent="0.25">
      <c r="E497" s="20">
        <v>44904</v>
      </c>
    </row>
    <row r="498" spans="5:5" x14ac:dyDescent="0.25">
      <c r="E498" s="20">
        <v>44905</v>
      </c>
    </row>
    <row r="499" spans="5:5" x14ac:dyDescent="0.25">
      <c r="E499" s="20">
        <v>44906</v>
      </c>
    </row>
    <row r="500" spans="5:5" x14ac:dyDescent="0.25">
      <c r="E500" s="20">
        <v>44907</v>
      </c>
    </row>
    <row r="501" spans="5:5" x14ac:dyDescent="0.25">
      <c r="E501" s="20">
        <v>44908</v>
      </c>
    </row>
    <row r="502" spans="5:5" x14ac:dyDescent="0.25">
      <c r="E502" s="20">
        <v>44909</v>
      </c>
    </row>
    <row r="503" spans="5:5" x14ac:dyDescent="0.25">
      <c r="E503" s="20">
        <v>44910</v>
      </c>
    </row>
    <row r="504" spans="5:5" x14ac:dyDescent="0.25">
      <c r="E504" s="20">
        <v>44911</v>
      </c>
    </row>
    <row r="505" spans="5:5" x14ac:dyDescent="0.25">
      <c r="E505" s="20">
        <v>44912</v>
      </c>
    </row>
    <row r="506" spans="5:5" x14ac:dyDescent="0.25">
      <c r="E506" s="20">
        <v>44913</v>
      </c>
    </row>
    <row r="507" spans="5:5" x14ac:dyDescent="0.25">
      <c r="E507" s="20">
        <v>44914</v>
      </c>
    </row>
    <row r="508" spans="5:5" x14ac:dyDescent="0.25">
      <c r="E508" s="20">
        <v>44915</v>
      </c>
    </row>
    <row r="509" spans="5:5" x14ac:dyDescent="0.25">
      <c r="E509" s="20">
        <v>44916</v>
      </c>
    </row>
    <row r="510" spans="5:5" x14ac:dyDescent="0.25">
      <c r="E510" s="20">
        <v>44917</v>
      </c>
    </row>
    <row r="511" spans="5:5" x14ac:dyDescent="0.25">
      <c r="E511" s="20">
        <v>44918</v>
      </c>
    </row>
    <row r="512" spans="5:5" x14ac:dyDescent="0.25">
      <c r="E512" s="20">
        <v>44919</v>
      </c>
    </row>
    <row r="513" spans="5:5" x14ac:dyDescent="0.25">
      <c r="E513" s="20">
        <v>44920</v>
      </c>
    </row>
    <row r="514" spans="5:5" x14ac:dyDescent="0.25">
      <c r="E514" s="20">
        <v>44921</v>
      </c>
    </row>
    <row r="515" spans="5:5" x14ac:dyDescent="0.25">
      <c r="E515" s="20">
        <v>44922</v>
      </c>
    </row>
    <row r="516" spans="5:5" x14ac:dyDescent="0.25">
      <c r="E516" s="20">
        <v>44923</v>
      </c>
    </row>
    <row r="517" spans="5:5" x14ac:dyDescent="0.25">
      <c r="E517" s="20">
        <v>44924</v>
      </c>
    </row>
    <row r="518" spans="5:5" x14ac:dyDescent="0.25">
      <c r="E518" s="20">
        <v>44925</v>
      </c>
    </row>
    <row r="519" spans="5:5" x14ac:dyDescent="0.25">
      <c r="E519" s="20">
        <v>44926</v>
      </c>
    </row>
    <row r="520" spans="5:5" x14ac:dyDescent="0.25">
      <c r="E520" s="20">
        <v>44927</v>
      </c>
    </row>
    <row r="521" spans="5:5" x14ac:dyDescent="0.25">
      <c r="E521" s="20">
        <v>44928</v>
      </c>
    </row>
    <row r="522" spans="5:5" x14ac:dyDescent="0.25">
      <c r="E522" s="20">
        <v>44929</v>
      </c>
    </row>
    <row r="523" spans="5:5" x14ac:dyDescent="0.25">
      <c r="E523" s="20">
        <v>44930</v>
      </c>
    </row>
    <row r="524" spans="5:5" x14ac:dyDescent="0.25">
      <c r="E524" s="20">
        <v>44931</v>
      </c>
    </row>
    <row r="525" spans="5:5" x14ac:dyDescent="0.25">
      <c r="E525" s="20">
        <v>44932</v>
      </c>
    </row>
    <row r="526" spans="5:5" x14ac:dyDescent="0.25">
      <c r="E526" s="20">
        <v>44933</v>
      </c>
    </row>
    <row r="527" spans="5:5" x14ac:dyDescent="0.25">
      <c r="E527" s="20">
        <v>44934</v>
      </c>
    </row>
    <row r="528" spans="5:5" x14ac:dyDescent="0.25">
      <c r="E528" s="20">
        <v>44935</v>
      </c>
    </row>
    <row r="529" spans="5:5" x14ac:dyDescent="0.25">
      <c r="E529" s="20">
        <v>44936</v>
      </c>
    </row>
    <row r="530" spans="5:5" x14ac:dyDescent="0.25">
      <c r="E530" s="20">
        <v>44937</v>
      </c>
    </row>
    <row r="531" spans="5:5" x14ac:dyDescent="0.25">
      <c r="E531" s="20">
        <v>44938</v>
      </c>
    </row>
    <row r="532" spans="5:5" x14ac:dyDescent="0.25">
      <c r="E532" s="20">
        <v>44939</v>
      </c>
    </row>
    <row r="533" spans="5:5" x14ac:dyDescent="0.25">
      <c r="E533" s="20">
        <v>44940</v>
      </c>
    </row>
    <row r="534" spans="5:5" x14ac:dyDescent="0.25">
      <c r="E534" s="20">
        <v>44941</v>
      </c>
    </row>
    <row r="535" spans="5:5" x14ac:dyDescent="0.25">
      <c r="E535" s="20">
        <v>44942</v>
      </c>
    </row>
    <row r="536" spans="5:5" x14ac:dyDescent="0.25">
      <c r="E536" s="20">
        <v>44943</v>
      </c>
    </row>
    <row r="537" spans="5:5" x14ac:dyDescent="0.25">
      <c r="E537" s="20">
        <v>44944</v>
      </c>
    </row>
    <row r="538" spans="5:5" x14ac:dyDescent="0.25">
      <c r="E538" s="20">
        <v>44945</v>
      </c>
    </row>
    <row r="539" spans="5:5" x14ac:dyDescent="0.25">
      <c r="E539" s="20">
        <v>44946</v>
      </c>
    </row>
    <row r="540" spans="5:5" x14ac:dyDescent="0.25">
      <c r="E540" s="20">
        <v>44947</v>
      </c>
    </row>
    <row r="541" spans="5:5" x14ac:dyDescent="0.25">
      <c r="E541" s="20">
        <v>44948</v>
      </c>
    </row>
    <row r="542" spans="5:5" x14ac:dyDescent="0.25">
      <c r="E542" s="20">
        <v>44949</v>
      </c>
    </row>
    <row r="543" spans="5:5" x14ac:dyDescent="0.25">
      <c r="E543" s="20">
        <v>44950</v>
      </c>
    </row>
    <row r="544" spans="5:5" x14ac:dyDescent="0.25">
      <c r="E544" s="20">
        <v>44951</v>
      </c>
    </row>
    <row r="545" spans="5:5" x14ac:dyDescent="0.25">
      <c r="E545" s="20">
        <v>44952</v>
      </c>
    </row>
    <row r="546" spans="5:5" x14ac:dyDescent="0.25">
      <c r="E546" s="20">
        <v>44953</v>
      </c>
    </row>
    <row r="547" spans="5:5" x14ac:dyDescent="0.25">
      <c r="E547" s="20">
        <v>44954</v>
      </c>
    </row>
    <row r="548" spans="5:5" x14ac:dyDescent="0.25">
      <c r="E548" s="20">
        <v>44955</v>
      </c>
    </row>
    <row r="549" spans="5:5" x14ac:dyDescent="0.25">
      <c r="E549" s="20">
        <v>44956</v>
      </c>
    </row>
    <row r="550" spans="5:5" x14ac:dyDescent="0.25">
      <c r="E550" s="20">
        <v>44957</v>
      </c>
    </row>
    <row r="551" spans="5:5" x14ac:dyDescent="0.25">
      <c r="E551" s="20">
        <v>44958</v>
      </c>
    </row>
    <row r="552" spans="5:5" x14ac:dyDescent="0.25">
      <c r="E552" s="20">
        <v>44959</v>
      </c>
    </row>
    <row r="553" spans="5:5" x14ac:dyDescent="0.25">
      <c r="E553" s="20">
        <v>44960</v>
      </c>
    </row>
    <row r="554" spans="5:5" x14ac:dyDescent="0.25">
      <c r="E554" s="20">
        <v>44961</v>
      </c>
    </row>
    <row r="555" spans="5:5" x14ac:dyDescent="0.25">
      <c r="E555" s="20">
        <v>44962</v>
      </c>
    </row>
    <row r="556" spans="5:5" x14ac:dyDescent="0.25">
      <c r="E556" s="20">
        <v>44963</v>
      </c>
    </row>
    <row r="557" spans="5:5" x14ac:dyDescent="0.25">
      <c r="E557" s="20">
        <v>44964</v>
      </c>
    </row>
    <row r="558" spans="5:5" x14ac:dyDescent="0.25">
      <c r="E558" s="20">
        <v>44965</v>
      </c>
    </row>
    <row r="559" spans="5:5" x14ac:dyDescent="0.25">
      <c r="E559" s="20">
        <v>44966</v>
      </c>
    </row>
    <row r="560" spans="5:5" x14ac:dyDescent="0.25">
      <c r="E560" s="20">
        <v>44967</v>
      </c>
    </row>
    <row r="561" spans="5:5" x14ac:dyDescent="0.25">
      <c r="E561" s="20">
        <v>44968</v>
      </c>
    </row>
    <row r="562" spans="5:5" x14ac:dyDescent="0.25">
      <c r="E562" s="20">
        <v>44969</v>
      </c>
    </row>
    <row r="563" spans="5:5" x14ac:dyDescent="0.25">
      <c r="E563" s="20">
        <v>44970</v>
      </c>
    </row>
    <row r="564" spans="5:5" x14ac:dyDescent="0.25">
      <c r="E564" s="20">
        <v>44971</v>
      </c>
    </row>
    <row r="565" spans="5:5" x14ac:dyDescent="0.25">
      <c r="E565" s="20">
        <v>44972</v>
      </c>
    </row>
    <row r="566" spans="5:5" x14ac:dyDescent="0.25">
      <c r="E566" s="20">
        <v>44973</v>
      </c>
    </row>
    <row r="567" spans="5:5" x14ac:dyDescent="0.25">
      <c r="E567" s="20">
        <v>44974</v>
      </c>
    </row>
    <row r="568" spans="5:5" x14ac:dyDescent="0.25">
      <c r="E568" s="20">
        <v>44975</v>
      </c>
    </row>
    <row r="569" spans="5:5" x14ac:dyDescent="0.25">
      <c r="E569" s="20">
        <v>44976</v>
      </c>
    </row>
    <row r="570" spans="5:5" x14ac:dyDescent="0.25">
      <c r="E570" s="20">
        <v>44977</v>
      </c>
    </row>
    <row r="571" spans="5:5" x14ac:dyDescent="0.25">
      <c r="E571" s="20">
        <v>44978</v>
      </c>
    </row>
    <row r="572" spans="5:5" x14ac:dyDescent="0.25">
      <c r="E572" s="20">
        <v>44979</v>
      </c>
    </row>
    <row r="573" spans="5:5" x14ac:dyDescent="0.25">
      <c r="E573" s="20">
        <v>44980</v>
      </c>
    </row>
    <row r="574" spans="5:5" x14ac:dyDescent="0.25">
      <c r="E574" s="20">
        <v>44981</v>
      </c>
    </row>
    <row r="575" spans="5:5" x14ac:dyDescent="0.25">
      <c r="E575" s="20">
        <v>44982</v>
      </c>
    </row>
    <row r="576" spans="5:5" x14ac:dyDescent="0.25">
      <c r="E576" s="20">
        <v>44983</v>
      </c>
    </row>
    <row r="577" spans="5:5" x14ac:dyDescent="0.25">
      <c r="E577" s="20">
        <v>44984</v>
      </c>
    </row>
    <row r="578" spans="5:5" x14ac:dyDescent="0.25">
      <c r="E578" s="20">
        <v>44985</v>
      </c>
    </row>
    <row r="579" spans="5:5" x14ac:dyDescent="0.25">
      <c r="E579" s="20">
        <v>44986</v>
      </c>
    </row>
    <row r="580" spans="5:5" x14ac:dyDescent="0.25">
      <c r="E580" s="20">
        <v>44987</v>
      </c>
    </row>
    <row r="581" spans="5:5" x14ac:dyDescent="0.25">
      <c r="E581" s="20">
        <v>44988</v>
      </c>
    </row>
    <row r="582" spans="5:5" x14ac:dyDescent="0.25">
      <c r="E582" s="20">
        <v>44989</v>
      </c>
    </row>
    <row r="583" spans="5:5" x14ac:dyDescent="0.25">
      <c r="E583" s="20">
        <v>44990</v>
      </c>
    </row>
    <row r="584" spans="5:5" x14ac:dyDescent="0.25">
      <c r="E584" s="20">
        <v>44991</v>
      </c>
    </row>
    <row r="585" spans="5:5" x14ac:dyDescent="0.25">
      <c r="E585" s="20">
        <v>44992</v>
      </c>
    </row>
    <row r="586" spans="5:5" x14ac:dyDescent="0.25">
      <c r="E586" s="20">
        <v>44993</v>
      </c>
    </row>
    <row r="587" spans="5:5" x14ac:dyDescent="0.25">
      <c r="E587" s="20">
        <v>44994</v>
      </c>
    </row>
    <row r="588" spans="5:5" x14ac:dyDescent="0.25">
      <c r="E588" s="20">
        <v>44995</v>
      </c>
    </row>
    <row r="589" spans="5:5" x14ac:dyDescent="0.25">
      <c r="E589" s="20">
        <v>44996</v>
      </c>
    </row>
    <row r="590" spans="5:5" x14ac:dyDescent="0.25">
      <c r="E590" s="20">
        <v>44997</v>
      </c>
    </row>
    <row r="591" spans="5:5" x14ac:dyDescent="0.25">
      <c r="E591" s="20">
        <v>44998</v>
      </c>
    </row>
    <row r="592" spans="5:5" x14ac:dyDescent="0.25">
      <c r="E592" s="20">
        <v>44999</v>
      </c>
    </row>
    <row r="593" spans="5:5" x14ac:dyDescent="0.25">
      <c r="E593" s="20">
        <v>45000</v>
      </c>
    </row>
    <row r="594" spans="5:5" x14ac:dyDescent="0.25">
      <c r="E594" s="20">
        <v>45001</v>
      </c>
    </row>
    <row r="595" spans="5:5" x14ac:dyDescent="0.25">
      <c r="E595" s="20">
        <v>45002</v>
      </c>
    </row>
    <row r="596" spans="5:5" x14ac:dyDescent="0.25">
      <c r="E596" s="20">
        <v>45003</v>
      </c>
    </row>
    <row r="597" spans="5:5" x14ac:dyDescent="0.25">
      <c r="E597" s="20">
        <v>45004</v>
      </c>
    </row>
    <row r="598" spans="5:5" x14ac:dyDescent="0.25">
      <c r="E598" s="20">
        <v>45005</v>
      </c>
    </row>
    <row r="599" spans="5:5" x14ac:dyDescent="0.25">
      <c r="E599" s="20">
        <v>45006</v>
      </c>
    </row>
    <row r="600" spans="5:5" x14ac:dyDescent="0.25">
      <c r="E600" s="20">
        <v>45007</v>
      </c>
    </row>
    <row r="601" spans="5:5" x14ac:dyDescent="0.25">
      <c r="E601" s="20">
        <v>45008</v>
      </c>
    </row>
    <row r="602" spans="5:5" x14ac:dyDescent="0.25">
      <c r="E602" s="20">
        <v>45009</v>
      </c>
    </row>
    <row r="603" spans="5:5" x14ac:dyDescent="0.25">
      <c r="E603" s="20">
        <v>45010</v>
      </c>
    </row>
    <row r="604" spans="5:5" x14ac:dyDescent="0.25">
      <c r="E604" s="20">
        <v>45011</v>
      </c>
    </row>
    <row r="605" spans="5:5" x14ac:dyDescent="0.25">
      <c r="E605" s="20">
        <v>45012</v>
      </c>
    </row>
    <row r="606" spans="5:5" x14ac:dyDescent="0.25">
      <c r="E606" s="20">
        <v>45013</v>
      </c>
    </row>
    <row r="607" spans="5:5" x14ac:dyDescent="0.25">
      <c r="E607" s="20">
        <v>45014</v>
      </c>
    </row>
    <row r="608" spans="5:5" x14ac:dyDescent="0.25">
      <c r="E608" s="20">
        <v>45015</v>
      </c>
    </row>
    <row r="609" spans="5:5" x14ac:dyDescent="0.25">
      <c r="E609" s="20">
        <v>45016</v>
      </c>
    </row>
    <row r="610" spans="5:5" x14ac:dyDescent="0.25">
      <c r="E610" s="20">
        <v>45017</v>
      </c>
    </row>
    <row r="611" spans="5:5" x14ac:dyDescent="0.25">
      <c r="E611" s="20">
        <v>45018</v>
      </c>
    </row>
    <row r="612" spans="5:5" x14ac:dyDescent="0.25">
      <c r="E612" s="20">
        <v>45019</v>
      </c>
    </row>
    <row r="613" spans="5:5" x14ac:dyDescent="0.25">
      <c r="E613" s="20">
        <v>45020</v>
      </c>
    </row>
    <row r="614" spans="5:5" x14ac:dyDescent="0.25">
      <c r="E614" s="20">
        <v>45021</v>
      </c>
    </row>
    <row r="615" spans="5:5" x14ac:dyDescent="0.25">
      <c r="E615" s="20">
        <v>45022</v>
      </c>
    </row>
    <row r="616" spans="5:5" x14ac:dyDescent="0.25">
      <c r="E616" s="20">
        <v>45023</v>
      </c>
    </row>
    <row r="617" spans="5:5" x14ac:dyDescent="0.25">
      <c r="E617" s="20">
        <v>45024</v>
      </c>
    </row>
    <row r="618" spans="5:5" x14ac:dyDescent="0.25">
      <c r="E618" s="20">
        <v>45025</v>
      </c>
    </row>
    <row r="619" spans="5:5" x14ac:dyDescent="0.25">
      <c r="E619" s="20">
        <v>45026</v>
      </c>
    </row>
    <row r="620" spans="5:5" x14ac:dyDescent="0.25">
      <c r="E620" s="20">
        <v>45027</v>
      </c>
    </row>
    <row r="621" spans="5:5" x14ac:dyDescent="0.25">
      <c r="E621" s="20">
        <v>45028</v>
      </c>
    </row>
    <row r="622" spans="5:5" x14ac:dyDescent="0.25">
      <c r="E622" s="20">
        <v>45029</v>
      </c>
    </row>
    <row r="623" spans="5:5" x14ac:dyDescent="0.25">
      <c r="E623" s="20">
        <v>45030</v>
      </c>
    </row>
    <row r="624" spans="5:5" x14ac:dyDescent="0.25">
      <c r="E624" s="20">
        <v>45031</v>
      </c>
    </row>
    <row r="625" spans="5:5" x14ac:dyDescent="0.25">
      <c r="E625" s="20">
        <v>45032</v>
      </c>
    </row>
    <row r="626" spans="5:5" x14ac:dyDescent="0.25">
      <c r="E626" s="20">
        <v>45033</v>
      </c>
    </row>
    <row r="627" spans="5:5" x14ac:dyDescent="0.25">
      <c r="E627" s="20">
        <v>45034</v>
      </c>
    </row>
    <row r="628" spans="5:5" x14ac:dyDescent="0.25">
      <c r="E628" s="20">
        <v>45035</v>
      </c>
    </row>
    <row r="629" spans="5:5" x14ac:dyDescent="0.25">
      <c r="E629" s="20">
        <v>45036</v>
      </c>
    </row>
    <row r="630" spans="5:5" x14ac:dyDescent="0.25">
      <c r="E630" s="20">
        <v>45037</v>
      </c>
    </row>
    <row r="631" spans="5:5" x14ac:dyDescent="0.25">
      <c r="E631" s="20">
        <v>45038</v>
      </c>
    </row>
    <row r="632" spans="5:5" x14ac:dyDescent="0.25">
      <c r="E632" s="20">
        <v>45039</v>
      </c>
    </row>
    <row r="633" spans="5:5" x14ac:dyDescent="0.25">
      <c r="E633" s="20">
        <v>45040</v>
      </c>
    </row>
    <row r="634" spans="5:5" x14ac:dyDescent="0.25">
      <c r="E634" s="20">
        <v>45041</v>
      </c>
    </row>
    <row r="635" spans="5:5" x14ac:dyDescent="0.25">
      <c r="E635" s="20">
        <v>45042</v>
      </c>
    </row>
    <row r="636" spans="5:5" x14ac:dyDescent="0.25">
      <c r="E636" s="20">
        <v>45043</v>
      </c>
    </row>
    <row r="637" spans="5:5" x14ac:dyDescent="0.25">
      <c r="E637" s="20">
        <v>45044</v>
      </c>
    </row>
    <row r="638" spans="5:5" x14ac:dyDescent="0.25">
      <c r="E638" s="20">
        <v>45045</v>
      </c>
    </row>
    <row r="639" spans="5:5" x14ac:dyDescent="0.25">
      <c r="E639" s="20">
        <v>45046</v>
      </c>
    </row>
    <row r="640" spans="5:5" x14ac:dyDescent="0.25">
      <c r="E640" s="20">
        <v>45047</v>
      </c>
    </row>
    <row r="641" spans="5:5" x14ac:dyDescent="0.25">
      <c r="E641" s="20">
        <v>45048</v>
      </c>
    </row>
    <row r="642" spans="5:5" x14ac:dyDescent="0.25">
      <c r="E642" s="20">
        <v>45049</v>
      </c>
    </row>
    <row r="643" spans="5:5" x14ac:dyDescent="0.25">
      <c r="E643" s="20">
        <v>45050</v>
      </c>
    </row>
    <row r="644" spans="5:5" x14ac:dyDescent="0.25">
      <c r="E644" s="20">
        <v>45051</v>
      </c>
    </row>
    <row r="645" spans="5:5" x14ac:dyDescent="0.25">
      <c r="E645" s="20">
        <v>45052</v>
      </c>
    </row>
    <row r="646" spans="5:5" x14ac:dyDescent="0.25">
      <c r="E646" s="20">
        <v>45053</v>
      </c>
    </row>
    <row r="647" spans="5:5" x14ac:dyDescent="0.25">
      <c r="E647" s="20">
        <v>45054</v>
      </c>
    </row>
    <row r="648" spans="5:5" x14ac:dyDescent="0.25">
      <c r="E648" s="20">
        <v>45055</v>
      </c>
    </row>
    <row r="649" spans="5:5" x14ac:dyDescent="0.25">
      <c r="E649" s="20">
        <v>45056</v>
      </c>
    </row>
    <row r="650" spans="5:5" x14ac:dyDescent="0.25">
      <c r="E650" s="20">
        <v>45057</v>
      </c>
    </row>
    <row r="651" spans="5:5" x14ac:dyDescent="0.25">
      <c r="E651" s="20">
        <v>45058</v>
      </c>
    </row>
    <row r="652" spans="5:5" x14ac:dyDescent="0.25">
      <c r="E652" s="20">
        <v>45059</v>
      </c>
    </row>
    <row r="653" spans="5:5" x14ac:dyDescent="0.25">
      <c r="E653" s="20">
        <v>45060</v>
      </c>
    </row>
    <row r="654" spans="5:5" x14ac:dyDescent="0.25">
      <c r="E654" s="20">
        <v>45061</v>
      </c>
    </row>
    <row r="655" spans="5:5" x14ac:dyDescent="0.25">
      <c r="E655" s="20">
        <v>45062</v>
      </c>
    </row>
    <row r="656" spans="5:5" x14ac:dyDescent="0.25">
      <c r="E656" s="20">
        <v>45063</v>
      </c>
    </row>
    <row r="657" spans="5:5" x14ac:dyDescent="0.25">
      <c r="E657" s="20">
        <v>45064</v>
      </c>
    </row>
    <row r="658" spans="5:5" x14ac:dyDescent="0.25">
      <c r="E658" s="20">
        <v>45065</v>
      </c>
    </row>
    <row r="659" spans="5:5" x14ac:dyDescent="0.25">
      <c r="E659" s="20">
        <v>45066</v>
      </c>
    </row>
    <row r="660" spans="5:5" x14ac:dyDescent="0.25">
      <c r="E660" s="20">
        <v>45067</v>
      </c>
    </row>
    <row r="661" spans="5:5" x14ac:dyDescent="0.25">
      <c r="E661" s="20">
        <v>45068</v>
      </c>
    </row>
    <row r="662" spans="5:5" x14ac:dyDescent="0.25">
      <c r="E662" s="20">
        <v>45069</v>
      </c>
    </row>
    <row r="663" spans="5:5" x14ac:dyDescent="0.25">
      <c r="E663" s="20">
        <v>45070</v>
      </c>
    </row>
    <row r="664" spans="5:5" x14ac:dyDescent="0.25">
      <c r="E664" s="20">
        <v>45071</v>
      </c>
    </row>
    <row r="665" spans="5:5" x14ac:dyDescent="0.25">
      <c r="E665" s="20">
        <v>45072</v>
      </c>
    </row>
    <row r="666" spans="5:5" x14ac:dyDescent="0.25">
      <c r="E666" s="20">
        <v>45073</v>
      </c>
    </row>
    <row r="667" spans="5:5" x14ac:dyDescent="0.25">
      <c r="E667" s="20">
        <v>45074</v>
      </c>
    </row>
    <row r="668" spans="5:5" x14ac:dyDescent="0.25">
      <c r="E668" s="20">
        <v>45075</v>
      </c>
    </row>
    <row r="669" spans="5:5" x14ac:dyDescent="0.25">
      <c r="E669" s="20">
        <v>45076</v>
      </c>
    </row>
    <row r="670" spans="5:5" x14ac:dyDescent="0.25">
      <c r="E670" s="20">
        <v>45077</v>
      </c>
    </row>
    <row r="671" spans="5:5" x14ac:dyDescent="0.25">
      <c r="E671" s="20">
        <v>45078</v>
      </c>
    </row>
    <row r="672" spans="5:5" x14ac:dyDescent="0.25">
      <c r="E672" s="20">
        <v>45079</v>
      </c>
    </row>
    <row r="673" spans="5:5" x14ac:dyDescent="0.25">
      <c r="E673" s="20">
        <v>45080</v>
      </c>
    </row>
    <row r="674" spans="5:5" x14ac:dyDescent="0.25">
      <c r="E674" s="20">
        <v>45081</v>
      </c>
    </row>
    <row r="675" spans="5:5" x14ac:dyDescent="0.25">
      <c r="E675" s="20">
        <v>45082</v>
      </c>
    </row>
    <row r="676" spans="5:5" x14ac:dyDescent="0.25">
      <c r="E676" s="20">
        <v>45083</v>
      </c>
    </row>
    <row r="677" spans="5:5" x14ac:dyDescent="0.25">
      <c r="E677" s="20">
        <v>45084</v>
      </c>
    </row>
    <row r="678" spans="5:5" x14ac:dyDescent="0.25">
      <c r="E678" s="20">
        <v>45085</v>
      </c>
    </row>
    <row r="679" spans="5:5" x14ac:dyDescent="0.25">
      <c r="E679" s="20">
        <v>45086</v>
      </c>
    </row>
    <row r="680" spans="5:5" x14ac:dyDescent="0.25">
      <c r="E680" s="20">
        <v>45087</v>
      </c>
    </row>
    <row r="681" spans="5:5" x14ac:dyDescent="0.25">
      <c r="E681" s="20">
        <v>45088</v>
      </c>
    </row>
    <row r="682" spans="5:5" x14ac:dyDescent="0.25">
      <c r="E682" s="20">
        <v>45089</v>
      </c>
    </row>
    <row r="683" spans="5:5" x14ac:dyDescent="0.25">
      <c r="E683" s="20">
        <v>45090</v>
      </c>
    </row>
    <row r="684" spans="5:5" x14ac:dyDescent="0.25">
      <c r="E684" s="20">
        <v>45091</v>
      </c>
    </row>
    <row r="685" spans="5:5" x14ac:dyDescent="0.25">
      <c r="E685" s="20">
        <v>45092</v>
      </c>
    </row>
    <row r="686" spans="5:5" x14ac:dyDescent="0.25">
      <c r="E686" s="20">
        <v>45093</v>
      </c>
    </row>
    <row r="687" spans="5:5" x14ac:dyDescent="0.25">
      <c r="E687" s="20">
        <v>45094</v>
      </c>
    </row>
    <row r="688" spans="5:5" x14ac:dyDescent="0.25">
      <c r="E688" s="20">
        <v>45095</v>
      </c>
    </row>
    <row r="689" spans="5:5" x14ac:dyDescent="0.25">
      <c r="E689" s="20">
        <v>45096</v>
      </c>
    </row>
    <row r="690" spans="5:5" x14ac:dyDescent="0.25">
      <c r="E690" s="20">
        <v>45097</v>
      </c>
    </row>
    <row r="691" spans="5:5" x14ac:dyDescent="0.25">
      <c r="E691" s="20">
        <v>45098</v>
      </c>
    </row>
    <row r="692" spans="5:5" x14ac:dyDescent="0.25">
      <c r="E692" s="20">
        <v>45099</v>
      </c>
    </row>
    <row r="693" spans="5:5" x14ac:dyDescent="0.25">
      <c r="E693" s="20">
        <v>45100</v>
      </c>
    </row>
    <row r="694" spans="5:5" x14ac:dyDescent="0.25">
      <c r="E694" s="20">
        <v>45101</v>
      </c>
    </row>
    <row r="695" spans="5:5" x14ac:dyDescent="0.25">
      <c r="E695" s="20">
        <v>45102</v>
      </c>
    </row>
    <row r="696" spans="5:5" x14ac:dyDescent="0.25">
      <c r="E696" s="20">
        <v>45103</v>
      </c>
    </row>
    <row r="697" spans="5:5" x14ac:dyDescent="0.25">
      <c r="E697" s="20">
        <v>45104</v>
      </c>
    </row>
    <row r="698" spans="5:5" x14ac:dyDescent="0.25">
      <c r="E698" s="20">
        <v>45105</v>
      </c>
    </row>
    <row r="699" spans="5:5" x14ac:dyDescent="0.25">
      <c r="E699" s="20">
        <v>45106</v>
      </c>
    </row>
    <row r="700" spans="5:5" x14ac:dyDescent="0.25">
      <c r="E700" s="20">
        <v>45107</v>
      </c>
    </row>
    <row r="701" spans="5:5" x14ac:dyDescent="0.25">
      <c r="E701" s="20">
        <v>45108</v>
      </c>
    </row>
    <row r="702" spans="5:5" x14ac:dyDescent="0.25">
      <c r="E702" s="20">
        <v>45109</v>
      </c>
    </row>
    <row r="703" spans="5:5" x14ac:dyDescent="0.25">
      <c r="E703" s="20">
        <v>45110</v>
      </c>
    </row>
    <row r="704" spans="5:5" x14ac:dyDescent="0.25">
      <c r="E704" s="20">
        <v>45111</v>
      </c>
    </row>
    <row r="705" spans="5:5" x14ac:dyDescent="0.25">
      <c r="E705" s="20">
        <v>45112</v>
      </c>
    </row>
    <row r="706" spans="5:5" x14ac:dyDescent="0.25">
      <c r="E706" s="20">
        <v>45113</v>
      </c>
    </row>
    <row r="707" spans="5:5" x14ac:dyDescent="0.25">
      <c r="E707" s="20">
        <v>45114</v>
      </c>
    </row>
    <row r="708" spans="5:5" x14ac:dyDescent="0.25">
      <c r="E708" s="20">
        <v>45115</v>
      </c>
    </row>
    <row r="709" spans="5:5" x14ac:dyDescent="0.25">
      <c r="E709" s="20">
        <v>45116</v>
      </c>
    </row>
    <row r="710" spans="5:5" x14ac:dyDescent="0.25">
      <c r="E710" s="20">
        <v>45117</v>
      </c>
    </row>
    <row r="711" spans="5:5" x14ac:dyDescent="0.25">
      <c r="E711" s="20">
        <v>45118</v>
      </c>
    </row>
    <row r="712" spans="5:5" x14ac:dyDescent="0.25">
      <c r="E712" s="20">
        <v>45119</v>
      </c>
    </row>
    <row r="713" spans="5:5" x14ac:dyDescent="0.25">
      <c r="E713" s="20">
        <v>45120</v>
      </c>
    </row>
    <row r="714" spans="5:5" x14ac:dyDescent="0.25">
      <c r="E714" s="20">
        <v>45121</v>
      </c>
    </row>
    <row r="715" spans="5:5" x14ac:dyDescent="0.25">
      <c r="E715" s="20">
        <v>45122</v>
      </c>
    </row>
    <row r="716" spans="5:5" x14ac:dyDescent="0.25">
      <c r="E716" s="20">
        <v>45123</v>
      </c>
    </row>
    <row r="717" spans="5:5" x14ac:dyDescent="0.25">
      <c r="E717" s="20">
        <v>45124</v>
      </c>
    </row>
    <row r="718" spans="5:5" x14ac:dyDescent="0.25">
      <c r="E718" s="20">
        <v>45125</v>
      </c>
    </row>
    <row r="719" spans="5:5" x14ac:dyDescent="0.25">
      <c r="E719" s="20">
        <v>45126</v>
      </c>
    </row>
    <row r="720" spans="5:5" x14ac:dyDescent="0.25">
      <c r="E720" s="20">
        <v>45127</v>
      </c>
    </row>
    <row r="721" spans="5:5" x14ac:dyDescent="0.25">
      <c r="E721" s="20">
        <v>45128</v>
      </c>
    </row>
    <row r="722" spans="5:5" x14ac:dyDescent="0.25">
      <c r="E722" s="20">
        <v>45129</v>
      </c>
    </row>
    <row r="723" spans="5:5" x14ac:dyDescent="0.25">
      <c r="E723" s="20">
        <v>45130</v>
      </c>
    </row>
    <row r="724" spans="5:5" x14ac:dyDescent="0.25">
      <c r="E724" s="20">
        <v>45131</v>
      </c>
    </row>
    <row r="725" spans="5:5" x14ac:dyDescent="0.25">
      <c r="E725" s="20">
        <v>45132</v>
      </c>
    </row>
    <row r="726" spans="5:5" x14ac:dyDescent="0.25">
      <c r="E726" s="20">
        <v>45133</v>
      </c>
    </row>
    <row r="727" spans="5:5" x14ac:dyDescent="0.25">
      <c r="E727" s="20">
        <v>45134</v>
      </c>
    </row>
    <row r="728" spans="5:5" x14ac:dyDescent="0.25">
      <c r="E728" s="20">
        <v>45135</v>
      </c>
    </row>
    <row r="729" spans="5:5" x14ac:dyDescent="0.25">
      <c r="E729" s="20">
        <v>45136</v>
      </c>
    </row>
    <row r="730" spans="5:5" x14ac:dyDescent="0.25">
      <c r="E730" s="20">
        <v>45137</v>
      </c>
    </row>
    <row r="731" spans="5:5" x14ac:dyDescent="0.25">
      <c r="E731" s="20">
        <v>45138</v>
      </c>
    </row>
    <row r="732" spans="5:5" x14ac:dyDescent="0.25">
      <c r="E732" s="20">
        <v>45139</v>
      </c>
    </row>
    <row r="733" spans="5:5" x14ac:dyDescent="0.25">
      <c r="E733" s="20">
        <v>45140</v>
      </c>
    </row>
    <row r="734" spans="5:5" x14ac:dyDescent="0.25">
      <c r="E734" s="20">
        <v>45141</v>
      </c>
    </row>
    <row r="735" spans="5:5" x14ac:dyDescent="0.25">
      <c r="E735" s="20">
        <v>45142</v>
      </c>
    </row>
    <row r="736" spans="5:5" x14ac:dyDescent="0.25">
      <c r="E736" s="20">
        <v>45143</v>
      </c>
    </row>
    <row r="737" spans="5:5" x14ac:dyDescent="0.25">
      <c r="E737" s="20">
        <v>45144</v>
      </c>
    </row>
    <row r="738" spans="5:5" x14ac:dyDescent="0.25">
      <c r="E738" s="20">
        <v>45145</v>
      </c>
    </row>
    <row r="739" spans="5:5" x14ac:dyDescent="0.25">
      <c r="E739" s="20">
        <v>45146</v>
      </c>
    </row>
    <row r="740" spans="5:5" x14ac:dyDescent="0.25">
      <c r="E740" s="20">
        <v>45147</v>
      </c>
    </row>
    <row r="741" spans="5:5" x14ac:dyDescent="0.25">
      <c r="E741" s="20">
        <v>45148</v>
      </c>
    </row>
    <row r="742" spans="5:5" x14ac:dyDescent="0.25">
      <c r="E742" s="20">
        <v>45149</v>
      </c>
    </row>
    <row r="743" spans="5:5" x14ac:dyDescent="0.25">
      <c r="E743" s="20">
        <v>45150</v>
      </c>
    </row>
    <row r="744" spans="5:5" x14ac:dyDescent="0.25">
      <c r="E744" s="20">
        <v>45151</v>
      </c>
    </row>
    <row r="745" spans="5:5" x14ac:dyDescent="0.25">
      <c r="E745" s="20">
        <v>45152</v>
      </c>
    </row>
    <row r="746" spans="5:5" x14ac:dyDescent="0.25">
      <c r="E746" s="20">
        <v>45153</v>
      </c>
    </row>
    <row r="747" spans="5:5" x14ac:dyDescent="0.25">
      <c r="E747" s="20">
        <v>45154</v>
      </c>
    </row>
    <row r="748" spans="5:5" x14ac:dyDescent="0.25">
      <c r="E748" s="20">
        <v>45155</v>
      </c>
    </row>
    <row r="749" spans="5:5" x14ac:dyDescent="0.25">
      <c r="E749" s="20">
        <v>45156</v>
      </c>
    </row>
    <row r="750" spans="5:5" x14ac:dyDescent="0.25">
      <c r="E750" s="20">
        <v>45157</v>
      </c>
    </row>
    <row r="751" spans="5:5" x14ac:dyDescent="0.25">
      <c r="E751" s="20">
        <v>45158</v>
      </c>
    </row>
    <row r="752" spans="5:5" x14ac:dyDescent="0.25">
      <c r="E752" s="20">
        <v>45159</v>
      </c>
    </row>
    <row r="753" spans="5:5" x14ac:dyDescent="0.25">
      <c r="E753" s="20">
        <v>45160</v>
      </c>
    </row>
    <row r="754" spans="5:5" x14ac:dyDescent="0.25">
      <c r="E754" s="20">
        <v>45161</v>
      </c>
    </row>
    <row r="755" spans="5:5" x14ac:dyDescent="0.25">
      <c r="E755" s="20">
        <v>45162</v>
      </c>
    </row>
    <row r="756" spans="5:5" x14ac:dyDescent="0.25">
      <c r="E756" s="20">
        <v>45163</v>
      </c>
    </row>
    <row r="757" spans="5:5" x14ac:dyDescent="0.25">
      <c r="E757" s="20">
        <v>45164</v>
      </c>
    </row>
    <row r="758" spans="5:5" x14ac:dyDescent="0.25">
      <c r="E758" s="20">
        <v>45165</v>
      </c>
    </row>
    <row r="759" spans="5:5" x14ac:dyDescent="0.25">
      <c r="E759" s="20">
        <v>45166</v>
      </c>
    </row>
    <row r="760" spans="5:5" x14ac:dyDescent="0.25">
      <c r="E760" s="20">
        <v>45167</v>
      </c>
    </row>
    <row r="761" spans="5:5" x14ac:dyDescent="0.25">
      <c r="E761" s="20">
        <v>45168</v>
      </c>
    </row>
    <row r="762" spans="5:5" x14ac:dyDescent="0.25">
      <c r="E762" s="20">
        <v>45169</v>
      </c>
    </row>
    <row r="763" spans="5:5" x14ac:dyDescent="0.25">
      <c r="E763" s="20">
        <v>45170</v>
      </c>
    </row>
    <row r="764" spans="5:5" x14ac:dyDescent="0.25">
      <c r="E764" s="20">
        <v>45171</v>
      </c>
    </row>
    <row r="765" spans="5:5" x14ac:dyDescent="0.25">
      <c r="E765" s="20">
        <v>45172</v>
      </c>
    </row>
    <row r="766" spans="5:5" x14ac:dyDescent="0.25">
      <c r="E766" s="20">
        <v>45173</v>
      </c>
    </row>
    <row r="767" spans="5:5" x14ac:dyDescent="0.25">
      <c r="E767" s="20">
        <v>45174</v>
      </c>
    </row>
    <row r="768" spans="5:5" x14ac:dyDescent="0.25">
      <c r="E768" s="20">
        <v>45175</v>
      </c>
    </row>
    <row r="769" spans="5:5" x14ac:dyDescent="0.25">
      <c r="E769" s="20">
        <v>45176</v>
      </c>
    </row>
    <row r="770" spans="5:5" x14ac:dyDescent="0.25">
      <c r="E770" s="20">
        <v>45177</v>
      </c>
    </row>
    <row r="771" spans="5:5" x14ac:dyDescent="0.25">
      <c r="E771" s="20">
        <v>45178</v>
      </c>
    </row>
    <row r="772" spans="5:5" x14ac:dyDescent="0.25">
      <c r="E772" s="20">
        <v>45179</v>
      </c>
    </row>
    <row r="773" spans="5:5" x14ac:dyDescent="0.25">
      <c r="E773" s="20">
        <v>45180</v>
      </c>
    </row>
    <row r="774" spans="5:5" x14ac:dyDescent="0.25">
      <c r="E774" s="20">
        <v>45181</v>
      </c>
    </row>
    <row r="775" spans="5:5" x14ac:dyDescent="0.25">
      <c r="E775" s="20">
        <v>45182</v>
      </c>
    </row>
    <row r="776" spans="5:5" x14ac:dyDescent="0.25">
      <c r="E776" s="20">
        <v>45183</v>
      </c>
    </row>
    <row r="777" spans="5:5" x14ac:dyDescent="0.25">
      <c r="E777" s="20">
        <v>45184</v>
      </c>
    </row>
    <row r="778" spans="5:5" x14ac:dyDescent="0.25">
      <c r="E778" s="20">
        <v>45185</v>
      </c>
    </row>
    <row r="779" spans="5:5" x14ac:dyDescent="0.25">
      <c r="E779" s="20">
        <v>45186</v>
      </c>
    </row>
    <row r="780" spans="5:5" x14ac:dyDescent="0.25">
      <c r="E780" s="20">
        <v>45187</v>
      </c>
    </row>
    <row r="781" spans="5:5" x14ac:dyDescent="0.25">
      <c r="E781" s="20">
        <v>45188</v>
      </c>
    </row>
    <row r="782" spans="5:5" x14ac:dyDescent="0.25">
      <c r="E782" s="20">
        <v>45189</v>
      </c>
    </row>
    <row r="783" spans="5:5" x14ac:dyDescent="0.25">
      <c r="E783" s="20">
        <v>45190</v>
      </c>
    </row>
    <row r="784" spans="5:5" x14ac:dyDescent="0.25">
      <c r="E784" s="20">
        <v>45191</v>
      </c>
    </row>
    <row r="785" spans="5:5" x14ac:dyDescent="0.25">
      <c r="E785" s="20">
        <v>45192</v>
      </c>
    </row>
    <row r="786" spans="5:5" x14ac:dyDescent="0.25">
      <c r="E786" s="20">
        <v>45193</v>
      </c>
    </row>
    <row r="787" spans="5:5" x14ac:dyDescent="0.25">
      <c r="E787" s="20">
        <v>45194</v>
      </c>
    </row>
    <row r="788" spans="5:5" x14ac:dyDescent="0.25">
      <c r="E788" s="20">
        <v>45195</v>
      </c>
    </row>
    <row r="789" spans="5:5" x14ac:dyDescent="0.25">
      <c r="E789" s="20">
        <v>45196</v>
      </c>
    </row>
    <row r="790" spans="5:5" x14ac:dyDescent="0.25">
      <c r="E790" s="20">
        <v>45197</v>
      </c>
    </row>
    <row r="791" spans="5:5" x14ac:dyDescent="0.25">
      <c r="E791" s="20">
        <v>45198</v>
      </c>
    </row>
    <row r="792" spans="5:5" x14ac:dyDescent="0.25">
      <c r="E792" s="20">
        <v>45199</v>
      </c>
    </row>
    <row r="793" spans="5:5" x14ac:dyDescent="0.25">
      <c r="E793" s="20">
        <v>45200</v>
      </c>
    </row>
    <row r="794" spans="5:5" x14ac:dyDescent="0.25">
      <c r="E794" s="20">
        <v>45201</v>
      </c>
    </row>
    <row r="795" spans="5:5" x14ac:dyDescent="0.25">
      <c r="E795" s="20">
        <v>45202</v>
      </c>
    </row>
    <row r="796" spans="5:5" x14ac:dyDescent="0.25">
      <c r="E796" s="20">
        <v>45203</v>
      </c>
    </row>
    <row r="797" spans="5:5" x14ac:dyDescent="0.25">
      <c r="E797" s="20">
        <v>45204</v>
      </c>
    </row>
    <row r="798" spans="5:5" x14ac:dyDescent="0.25">
      <c r="E798" s="20">
        <v>45205</v>
      </c>
    </row>
    <row r="799" spans="5:5" x14ac:dyDescent="0.25">
      <c r="E799" s="20">
        <v>45206</v>
      </c>
    </row>
    <row r="800" spans="5:5" x14ac:dyDescent="0.25">
      <c r="E800" s="20">
        <v>45207</v>
      </c>
    </row>
    <row r="801" spans="5:5" x14ac:dyDescent="0.25">
      <c r="E801" s="20">
        <v>45208</v>
      </c>
    </row>
    <row r="802" spans="5:5" x14ac:dyDescent="0.25">
      <c r="E802" s="20">
        <v>45209</v>
      </c>
    </row>
    <row r="803" spans="5:5" x14ac:dyDescent="0.25">
      <c r="E803" s="20">
        <v>45210</v>
      </c>
    </row>
    <row r="804" spans="5:5" x14ac:dyDescent="0.25">
      <c r="E804" s="20">
        <v>45211</v>
      </c>
    </row>
    <row r="805" spans="5:5" x14ac:dyDescent="0.25">
      <c r="E805" s="20">
        <v>45212</v>
      </c>
    </row>
    <row r="806" spans="5:5" x14ac:dyDescent="0.25">
      <c r="E806" s="20">
        <v>45213</v>
      </c>
    </row>
    <row r="807" spans="5:5" x14ac:dyDescent="0.25">
      <c r="E807" s="20">
        <v>45214</v>
      </c>
    </row>
    <row r="808" spans="5:5" x14ac:dyDescent="0.25">
      <c r="E808" s="20">
        <v>45215</v>
      </c>
    </row>
    <row r="809" spans="5:5" x14ac:dyDescent="0.25">
      <c r="E809" s="20">
        <v>45216</v>
      </c>
    </row>
    <row r="810" spans="5:5" x14ac:dyDescent="0.25">
      <c r="E810" s="20">
        <v>45217</v>
      </c>
    </row>
    <row r="811" spans="5:5" x14ac:dyDescent="0.25">
      <c r="E811" s="20">
        <v>45218</v>
      </c>
    </row>
    <row r="812" spans="5:5" x14ac:dyDescent="0.25">
      <c r="E812" s="20">
        <v>45219</v>
      </c>
    </row>
    <row r="813" spans="5:5" x14ac:dyDescent="0.25">
      <c r="E813" s="20">
        <v>45220</v>
      </c>
    </row>
    <row r="814" spans="5:5" x14ac:dyDescent="0.25">
      <c r="E814" s="20">
        <v>45221</v>
      </c>
    </row>
    <row r="815" spans="5:5" x14ac:dyDescent="0.25">
      <c r="E815" s="20">
        <v>45222</v>
      </c>
    </row>
    <row r="816" spans="5:5" x14ac:dyDescent="0.25">
      <c r="E816" s="20">
        <v>45223</v>
      </c>
    </row>
    <row r="817" spans="5:5" x14ac:dyDescent="0.25">
      <c r="E817" s="20">
        <v>45224</v>
      </c>
    </row>
    <row r="818" spans="5:5" x14ac:dyDescent="0.25">
      <c r="E818" s="20">
        <v>45225</v>
      </c>
    </row>
    <row r="819" spans="5:5" x14ac:dyDescent="0.25">
      <c r="E819" s="20">
        <v>45226</v>
      </c>
    </row>
    <row r="820" spans="5:5" x14ac:dyDescent="0.25">
      <c r="E820" s="20">
        <v>45227</v>
      </c>
    </row>
    <row r="821" spans="5:5" x14ac:dyDescent="0.25">
      <c r="E821" s="20">
        <v>45228</v>
      </c>
    </row>
    <row r="822" spans="5:5" x14ac:dyDescent="0.25">
      <c r="E822" s="20">
        <v>45229</v>
      </c>
    </row>
    <row r="823" spans="5:5" x14ac:dyDescent="0.25">
      <c r="E823" s="20">
        <v>45230</v>
      </c>
    </row>
    <row r="824" spans="5:5" x14ac:dyDescent="0.25">
      <c r="E824" s="20">
        <v>45231</v>
      </c>
    </row>
    <row r="825" spans="5:5" x14ac:dyDescent="0.25">
      <c r="E825" s="20">
        <v>45232</v>
      </c>
    </row>
    <row r="826" spans="5:5" x14ac:dyDescent="0.25">
      <c r="E826" s="20">
        <v>45233</v>
      </c>
    </row>
    <row r="827" spans="5:5" x14ac:dyDescent="0.25">
      <c r="E827" s="20">
        <v>45234</v>
      </c>
    </row>
    <row r="828" spans="5:5" x14ac:dyDescent="0.25">
      <c r="E828" s="20">
        <v>45235</v>
      </c>
    </row>
    <row r="829" spans="5:5" x14ac:dyDescent="0.25">
      <c r="E829" s="20">
        <v>45236</v>
      </c>
    </row>
    <row r="830" spans="5:5" x14ac:dyDescent="0.25">
      <c r="E830" s="20">
        <v>45237</v>
      </c>
    </row>
    <row r="831" spans="5:5" x14ac:dyDescent="0.25">
      <c r="E831" s="20">
        <v>45238</v>
      </c>
    </row>
    <row r="832" spans="5:5" x14ac:dyDescent="0.25">
      <c r="E832" s="20">
        <v>45239</v>
      </c>
    </row>
    <row r="833" spans="5:5" x14ac:dyDescent="0.25">
      <c r="E833" s="20">
        <v>45240</v>
      </c>
    </row>
    <row r="834" spans="5:5" x14ac:dyDescent="0.25">
      <c r="E834" s="20">
        <v>45241</v>
      </c>
    </row>
    <row r="835" spans="5:5" x14ac:dyDescent="0.25">
      <c r="E835" s="20">
        <v>45242</v>
      </c>
    </row>
    <row r="836" spans="5:5" x14ac:dyDescent="0.25">
      <c r="E836" s="20">
        <v>45243</v>
      </c>
    </row>
    <row r="837" spans="5:5" x14ac:dyDescent="0.25">
      <c r="E837" s="20">
        <v>45244</v>
      </c>
    </row>
    <row r="838" spans="5:5" x14ac:dyDescent="0.25">
      <c r="E838" s="20">
        <v>45245</v>
      </c>
    </row>
    <row r="839" spans="5:5" x14ac:dyDescent="0.25">
      <c r="E839" s="20">
        <v>45246</v>
      </c>
    </row>
    <row r="840" spans="5:5" x14ac:dyDescent="0.25">
      <c r="E840" s="20">
        <v>45247</v>
      </c>
    </row>
    <row r="841" spans="5:5" x14ac:dyDescent="0.25">
      <c r="E841" s="20">
        <v>45248</v>
      </c>
    </row>
    <row r="842" spans="5:5" x14ac:dyDescent="0.25">
      <c r="E842" s="20">
        <v>45249</v>
      </c>
    </row>
    <row r="843" spans="5:5" x14ac:dyDescent="0.25">
      <c r="E843" s="20">
        <v>45250</v>
      </c>
    </row>
    <row r="844" spans="5:5" x14ac:dyDescent="0.25">
      <c r="E844" s="20">
        <v>45251</v>
      </c>
    </row>
    <row r="845" spans="5:5" x14ac:dyDescent="0.25">
      <c r="E845" s="20">
        <v>45252</v>
      </c>
    </row>
    <row r="846" spans="5:5" x14ac:dyDescent="0.25">
      <c r="E846" s="20">
        <v>45253</v>
      </c>
    </row>
    <row r="847" spans="5:5" x14ac:dyDescent="0.25">
      <c r="E847" s="20">
        <v>45254</v>
      </c>
    </row>
    <row r="848" spans="5:5" x14ac:dyDescent="0.25">
      <c r="E848" s="20">
        <v>45255</v>
      </c>
    </row>
    <row r="849" spans="5:5" x14ac:dyDescent="0.25">
      <c r="E849" s="20">
        <v>45256</v>
      </c>
    </row>
    <row r="850" spans="5:5" x14ac:dyDescent="0.25">
      <c r="E850" s="20">
        <v>45257</v>
      </c>
    </row>
    <row r="851" spans="5:5" x14ac:dyDescent="0.25">
      <c r="E851" s="20">
        <v>45258</v>
      </c>
    </row>
    <row r="852" spans="5:5" x14ac:dyDescent="0.25">
      <c r="E852" s="20">
        <v>45259</v>
      </c>
    </row>
    <row r="853" spans="5:5" x14ac:dyDescent="0.25">
      <c r="E853" s="20">
        <v>45260</v>
      </c>
    </row>
    <row r="854" spans="5:5" x14ac:dyDescent="0.25">
      <c r="E854" s="20">
        <v>45261</v>
      </c>
    </row>
    <row r="855" spans="5:5" x14ac:dyDescent="0.25">
      <c r="E855" s="20">
        <v>45262</v>
      </c>
    </row>
    <row r="856" spans="5:5" x14ac:dyDescent="0.25">
      <c r="E856" s="20">
        <v>45263</v>
      </c>
    </row>
    <row r="857" spans="5:5" x14ac:dyDescent="0.25">
      <c r="E857" s="20">
        <v>45264</v>
      </c>
    </row>
    <row r="858" spans="5:5" x14ac:dyDescent="0.25">
      <c r="E858" s="20">
        <v>45265</v>
      </c>
    </row>
    <row r="859" spans="5:5" x14ac:dyDescent="0.25">
      <c r="E859" s="20">
        <v>45266</v>
      </c>
    </row>
    <row r="860" spans="5:5" x14ac:dyDescent="0.25">
      <c r="E860" s="20">
        <v>45267</v>
      </c>
    </row>
    <row r="861" spans="5:5" x14ac:dyDescent="0.25">
      <c r="E861" s="20">
        <v>45268</v>
      </c>
    </row>
    <row r="862" spans="5:5" x14ac:dyDescent="0.25">
      <c r="E862" s="20">
        <v>45269</v>
      </c>
    </row>
    <row r="863" spans="5:5" x14ac:dyDescent="0.25">
      <c r="E863" s="20">
        <v>45270</v>
      </c>
    </row>
    <row r="864" spans="5:5" x14ac:dyDescent="0.25">
      <c r="E864" s="20">
        <v>45271</v>
      </c>
    </row>
    <row r="865" spans="5:5" x14ac:dyDescent="0.25">
      <c r="E865" s="20">
        <v>45272</v>
      </c>
    </row>
    <row r="866" spans="5:5" x14ac:dyDescent="0.25">
      <c r="E866" s="20">
        <v>45273</v>
      </c>
    </row>
    <row r="867" spans="5:5" x14ac:dyDescent="0.25">
      <c r="E867" s="20">
        <v>45274</v>
      </c>
    </row>
    <row r="868" spans="5:5" x14ac:dyDescent="0.25">
      <c r="E868" s="20">
        <v>45275</v>
      </c>
    </row>
    <row r="869" spans="5:5" x14ac:dyDescent="0.25">
      <c r="E869" s="20">
        <v>45276</v>
      </c>
    </row>
    <row r="870" spans="5:5" x14ac:dyDescent="0.25">
      <c r="E870" s="20">
        <v>45277</v>
      </c>
    </row>
    <row r="871" spans="5:5" x14ac:dyDescent="0.25">
      <c r="E871" s="20">
        <v>45278</v>
      </c>
    </row>
    <row r="872" spans="5:5" x14ac:dyDescent="0.25">
      <c r="E872" s="20">
        <v>45279</v>
      </c>
    </row>
    <row r="873" spans="5:5" x14ac:dyDescent="0.25">
      <c r="E873" s="20">
        <v>45280</v>
      </c>
    </row>
    <row r="874" spans="5:5" x14ac:dyDescent="0.25">
      <c r="E874" s="20">
        <v>45281</v>
      </c>
    </row>
    <row r="875" spans="5:5" x14ac:dyDescent="0.25">
      <c r="E875" s="20">
        <v>45282</v>
      </c>
    </row>
    <row r="876" spans="5:5" x14ac:dyDescent="0.25">
      <c r="E876" s="20">
        <v>45283</v>
      </c>
    </row>
    <row r="877" spans="5:5" x14ac:dyDescent="0.25">
      <c r="E877" s="20">
        <v>45284</v>
      </c>
    </row>
    <row r="878" spans="5:5" x14ac:dyDescent="0.25">
      <c r="E878" s="20">
        <v>45285</v>
      </c>
    </row>
    <row r="879" spans="5:5" x14ac:dyDescent="0.25">
      <c r="E879" s="20">
        <v>45286</v>
      </c>
    </row>
    <row r="880" spans="5:5" x14ac:dyDescent="0.25">
      <c r="E880" s="20">
        <v>45287</v>
      </c>
    </row>
    <row r="881" spans="5:5" x14ac:dyDescent="0.25">
      <c r="E881" s="20">
        <v>45288</v>
      </c>
    </row>
    <row r="882" spans="5:5" x14ac:dyDescent="0.25">
      <c r="E882" s="20">
        <v>45289</v>
      </c>
    </row>
    <row r="883" spans="5:5" x14ac:dyDescent="0.25">
      <c r="E883" s="20">
        <v>45290</v>
      </c>
    </row>
    <row r="884" spans="5:5" x14ac:dyDescent="0.25">
      <c r="E884" s="20">
        <v>45291</v>
      </c>
    </row>
    <row r="885" spans="5:5" x14ac:dyDescent="0.25">
      <c r="E885" s="20">
        <v>45292</v>
      </c>
    </row>
    <row r="886" spans="5:5" x14ac:dyDescent="0.25">
      <c r="E886" s="20">
        <v>45293</v>
      </c>
    </row>
    <row r="887" spans="5:5" x14ac:dyDescent="0.25">
      <c r="E887" s="20">
        <v>45294</v>
      </c>
    </row>
    <row r="888" spans="5:5" x14ac:dyDescent="0.25">
      <c r="E888" s="20">
        <v>45295</v>
      </c>
    </row>
    <row r="889" spans="5:5" x14ac:dyDescent="0.25">
      <c r="E889" s="20">
        <v>45296</v>
      </c>
    </row>
    <row r="890" spans="5:5" x14ac:dyDescent="0.25">
      <c r="E890" s="20">
        <v>45297</v>
      </c>
    </row>
    <row r="891" spans="5:5" x14ac:dyDescent="0.25">
      <c r="E891" s="20">
        <v>45298</v>
      </c>
    </row>
    <row r="892" spans="5:5" x14ac:dyDescent="0.25">
      <c r="E892" s="20">
        <v>45299</v>
      </c>
    </row>
    <row r="893" spans="5:5" x14ac:dyDescent="0.25">
      <c r="E893" s="20">
        <v>45300</v>
      </c>
    </row>
    <row r="894" spans="5:5" x14ac:dyDescent="0.25">
      <c r="E894" s="20">
        <v>45301</v>
      </c>
    </row>
    <row r="895" spans="5:5" x14ac:dyDescent="0.25">
      <c r="E895" s="20">
        <v>45302</v>
      </c>
    </row>
    <row r="896" spans="5:5" x14ac:dyDescent="0.25">
      <c r="E896" s="20">
        <v>45303</v>
      </c>
    </row>
    <row r="897" spans="5:5" x14ac:dyDescent="0.25">
      <c r="E897" s="20">
        <v>45304</v>
      </c>
    </row>
    <row r="898" spans="5:5" x14ac:dyDescent="0.25">
      <c r="E898" s="20">
        <v>45305</v>
      </c>
    </row>
    <row r="899" spans="5:5" x14ac:dyDescent="0.25">
      <c r="E899" s="20">
        <v>45306</v>
      </c>
    </row>
    <row r="900" spans="5:5" x14ac:dyDescent="0.25">
      <c r="E900" s="20">
        <v>45307</v>
      </c>
    </row>
    <row r="901" spans="5:5" x14ac:dyDescent="0.25">
      <c r="E901" s="20">
        <v>45308</v>
      </c>
    </row>
    <row r="902" spans="5:5" x14ac:dyDescent="0.25">
      <c r="E902" s="20">
        <v>45309</v>
      </c>
    </row>
    <row r="903" spans="5:5" x14ac:dyDescent="0.25">
      <c r="E903" s="20">
        <v>45310</v>
      </c>
    </row>
    <row r="904" spans="5:5" x14ac:dyDescent="0.25">
      <c r="E904" s="20">
        <v>45311</v>
      </c>
    </row>
    <row r="905" spans="5:5" x14ac:dyDescent="0.25">
      <c r="E905" s="20">
        <v>45312</v>
      </c>
    </row>
    <row r="906" spans="5:5" x14ac:dyDescent="0.25">
      <c r="E906" s="20">
        <v>45313</v>
      </c>
    </row>
    <row r="907" spans="5:5" x14ac:dyDescent="0.25">
      <c r="E907" s="20">
        <v>45314</v>
      </c>
    </row>
    <row r="908" spans="5:5" x14ac:dyDescent="0.25">
      <c r="E908" s="20">
        <v>45315</v>
      </c>
    </row>
    <row r="909" spans="5:5" x14ac:dyDescent="0.25">
      <c r="E909" s="20">
        <v>45316</v>
      </c>
    </row>
    <row r="910" spans="5:5" x14ac:dyDescent="0.25">
      <c r="E910" s="20">
        <v>45317</v>
      </c>
    </row>
    <row r="911" spans="5:5" x14ac:dyDescent="0.25">
      <c r="E911" s="20">
        <v>45318</v>
      </c>
    </row>
    <row r="912" spans="5:5" x14ac:dyDescent="0.25">
      <c r="E912" s="20">
        <v>45319</v>
      </c>
    </row>
    <row r="913" spans="5:5" x14ac:dyDescent="0.25">
      <c r="E913" s="20">
        <v>45320</v>
      </c>
    </row>
    <row r="914" spans="5:5" x14ac:dyDescent="0.25">
      <c r="E914" s="20">
        <v>45321</v>
      </c>
    </row>
    <row r="915" spans="5:5" x14ac:dyDescent="0.25">
      <c r="E915" s="20">
        <v>45322</v>
      </c>
    </row>
    <row r="916" spans="5:5" x14ac:dyDescent="0.25">
      <c r="E916" s="20">
        <v>45323</v>
      </c>
    </row>
    <row r="917" spans="5:5" x14ac:dyDescent="0.25">
      <c r="E917" s="20">
        <v>45324</v>
      </c>
    </row>
    <row r="918" spans="5:5" x14ac:dyDescent="0.25">
      <c r="E918" s="20">
        <v>45325</v>
      </c>
    </row>
    <row r="919" spans="5:5" x14ac:dyDescent="0.25">
      <c r="E919" s="20">
        <v>45326</v>
      </c>
    </row>
    <row r="920" spans="5:5" x14ac:dyDescent="0.25">
      <c r="E920" s="20">
        <v>45327</v>
      </c>
    </row>
    <row r="921" spans="5:5" x14ac:dyDescent="0.25">
      <c r="E921" s="20">
        <v>45328</v>
      </c>
    </row>
    <row r="922" spans="5:5" x14ac:dyDescent="0.25">
      <c r="E922" s="20">
        <v>45329</v>
      </c>
    </row>
    <row r="923" spans="5:5" x14ac:dyDescent="0.25">
      <c r="E923" s="20">
        <v>45330</v>
      </c>
    </row>
    <row r="924" spans="5:5" x14ac:dyDescent="0.25">
      <c r="E924" s="20">
        <v>45331</v>
      </c>
    </row>
    <row r="925" spans="5:5" x14ac:dyDescent="0.25">
      <c r="E925" s="20">
        <v>45332</v>
      </c>
    </row>
    <row r="926" spans="5:5" x14ac:dyDescent="0.25">
      <c r="E926" s="20">
        <v>45333</v>
      </c>
    </row>
    <row r="927" spans="5:5" x14ac:dyDescent="0.25">
      <c r="E927" s="20">
        <v>45334</v>
      </c>
    </row>
    <row r="928" spans="5:5" x14ac:dyDescent="0.25">
      <c r="E928" s="20">
        <v>45335</v>
      </c>
    </row>
    <row r="929" spans="5:5" x14ac:dyDescent="0.25">
      <c r="E929" s="20">
        <v>45336</v>
      </c>
    </row>
    <row r="930" spans="5:5" x14ac:dyDescent="0.25">
      <c r="E930" s="20">
        <v>45337</v>
      </c>
    </row>
    <row r="931" spans="5:5" x14ac:dyDescent="0.25">
      <c r="E931" s="20">
        <v>45338</v>
      </c>
    </row>
    <row r="932" spans="5:5" x14ac:dyDescent="0.25">
      <c r="E932" s="20">
        <v>45339</v>
      </c>
    </row>
    <row r="933" spans="5:5" x14ac:dyDescent="0.25">
      <c r="E933" s="20">
        <v>45340</v>
      </c>
    </row>
    <row r="934" spans="5:5" x14ac:dyDescent="0.25">
      <c r="E934" s="20">
        <v>45341</v>
      </c>
    </row>
    <row r="935" spans="5:5" x14ac:dyDescent="0.25">
      <c r="E935" s="20">
        <v>45342</v>
      </c>
    </row>
    <row r="936" spans="5:5" x14ac:dyDescent="0.25">
      <c r="E936" s="20">
        <v>45343</v>
      </c>
    </row>
    <row r="937" spans="5:5" x14ac:dyDescent="0.25">
      <c r="E937" s="20">
        <v>45344</v>
      </c>
    </row>
    <row r="938" spans="5:5" x14ac:dyDescent="0.25">
      <c r="E938" s="20">
        <v>45345</v>
      </c>
    </row>
    <row r="939" spans="5:5" x14ac:dyDescent="0.25">
      <c r="E939" s="20">
        <v>45346</v>
      </c>
    </row>
    <row r="940" spans="5:5" x14ac:dyDescent="0.25">
      <c r="E940" s="20">
        <v>45347</v>
      </c>
    </row>
    <row r="941" spans="5:5" x14ac:dyDescent="0.25">
      <c r="E941" s="20">
        <v>45348</v>
      </c>
    </row>
    <row r="942" spans="5:5" x14ac:dyDescent="0.25">
      <c r="E942" s="20">
        <v>45349</v>
      </c>
    </row>
    <row r="943" spans="5:5" x14ac:dyDescent="0.25">
      <c r="E943" s="20">
        <v>45350</v>
      </c>
    </row>
    <row r="944" spans="5:5" x14ac:dyDescent="0.25">
      <c r="E944" s="20">
        <v>45351</v>
      </c>
    </row>
    <row r="945" spans="5:5" x14ac:dyDescent="0.25">
      <c r="E945" s="20">
        <v>45352</v>
      </c>
    </row>
    <row r="946" spans="5:5" x14ac:dyDescent="0.25">
      <c r="E946" s="20">
        <v>45353</v>
      </c>
    </row>
    <row r="947" spans="5:5" x14ac:dyDescent="0.25">
      <c r="E947" s="20">
        <v>45354</v>
      </c>
    </row>
    <row r="948" spans="5:5" x14ac:dyDescent="0.25">
      <c r="E948" s="20">
        <v>45355</v>
      </c>
    </row>
    <row r="949" spans="5:5" x14ac:dyDescent="0.25">
      <c r="E949" s="20">
        <v>45356</v>
      </c>
    </row>
    <row r="950" spans="5:5" x14ac:dyDescent="0.25">
      <c r="E950" s="20">
        <v>45357</v>
      </c>
    </row>
    <row r="951" spans="5:5" x14ac:dyDescent="0.25">
      <c r="E951" s="20">
        <v>45358</v>
      </c>
    </row>
    <row r="952" spans="5:5" x14ac:dyDescent="0.25">
      <c r="E952" s="20">
        <v>45359</v>
      </c>
    </row>
    <row r="953" spans="5:5" x14ac:dyDescent="0.25">
      <c r="E953" s="20">
        <v>45360</v>
      </c>
    </row>
    <row r="954" spans="5:5" x14ac:dyDescent="0.25">
      <c r="E954" s="20">
        <v>45361</v>
      </c>
    </row>
    <row r="955" spans="5:5" x14ac:dyDescent="0.25">
      <c r="E955" s="20">
        <v>45362</v>
      </c>
    </row>
    <row r="956" spans="5:5" x14ac:dyDescent="0.25">
      <c r="E956" s="20">
        <v>45363</v>
      </c>
    </row>
    <row r="957" spans="5:5" x14ac:dyDescent="0.25">
      <c r="E957" s="20">
        <v>45364</v>
      </c>
    </row>
    <row r="958" spans="5:5" x14ac:dyDescent="0.25">
      <c r="E958" s="20">
        <v>45365</v>
      </c>
    </row>
    <row r="959" spans="5:5" x14ac:dyDescent="0.25">
      <c r="E959" s="20">
        <v>45366</v>
      </c>
    </row>
    <row r="960" spans="5:5" x14ac:dyDescent="0.25">
      <c r="E960" s="20">
        <v>45367</v>
      </c>
    </row>
    <row r="961" spans="5:5" x14ac:dyDescent="0.25">
      <c r="E961" s="20">
        <v>45368</v>
      </c>
    </row>
    <row r="962" spans="5:5" x14ac:dyDescent="0.25">
      <c r="E962" s="20">
        <v>45369</v>
      </c>
    </row>
    <row r="963" spans="5:5" x14ac:dyDescent="0.25">
      <c r="E963" s="20">
        <v>45370</v>
      </c>
    </row>
    <row r="964" spans="5:5" x14ac:dyDescent="0.25">
      <c r="E964" s="20">
        <v>45371</v>
      </c>
    </row>
    <row r="965" spans="5:5" x14ac:dyDescent="0.25">
      <c r="E965" s="20">
        <v>45372</v>
      </c>
    </row>
    <row r="966" spans="5:5" x14ac:dyDescent="0.25">
      <c r="E966" s="20">
        <v>45373</v>
      </c>
    </row>
    <row r="967" spans="5:5" x14ac:dyDescent="0.25">
      <c r="E967" s="20">
        <v>45374</v>
      </c>
    </row>
    <row r="968" spans="5:5" x14ac:dyDescent="0.25">
      <c r="E968" s="20">
        <v>45375</v>
      </c>
    </row>
    <row r="969" spans="5:5" x14ac:dyDescent="0.25">
      <c r="E969" s="20">
        <v>45376</v>
      </c>
    </row>
    <row r="970" spans="5:5" x14ac:dyDescent="0.25">
      <c r="E970" s="20">
        <v>45377</v>
      </c>
    </row>
    <row r="971" spans="5:5" x14ac:dyDescent="0.25">
      <c r="E971" s="20">
        <v>45378</v>
      </c>
    </row>
    <row r="972" spans="5:5" x14ac:dyDescent="0.25">
      <c r="E972" s="20">
        <v>45379</v>
      </c>
    </row>
    <row r="973" spans="5:5" x14ac:dyDescent="0.25">
      <c r="E973" s="20">
        <v>45380</v>
      </c>
    </row>
    <row r="974" spans="5:5" x14ac:dyDescent="0.25">
      <c r="E974" s="20">
        <v>45381</v>
      </c>
    </row>
    <row r="975" spans="5:5" x14ac:dyDescent="0.25">
      <c r="E975" s="20">
        <v>45382</v>
      </c>
    </row>
    <row r="976" spans="5:5" x14ac:dyDescent="0.25">
      <c r="E976" s="20">
        <v>45383</v>
      </c>
    </row>
    <row r="977" spans="5:5" x14ac:dyDescent="0.25">
      <c r="E977" s="20">
        <v>45384</v>
      </c>
    </row>
    <row r="978" spans="5:5" x14ac:dyDescent="0.25">
      <c r="E978" s="20">
        <v>45385</v>
      </c>
    </row>
    <row r="979" spans="5:5" x14ac:dyDescent="0.25">
      <c r="E979" s="20">
        <v>45386</v>
      </c>
    </row>
    <row r="980" spans="5:5" x14ac:dyDescent="0.25">
      <c r="E980" s="20">
        <v>45387</v>
      </c>
    </row>
    <row r="981" spans="5:5" x14ac:dyDescent="0.25">
      <c r="E981" s="20">
        <v>45388</v>
      </c>
    </row>
    <row r="982" spans="5:5" x14ac:dyDescent="0.25">
      <c r="E982" s="20">
        <v>45389</v>
      </c>
    </row>
    <row r="983" spans="5:5" x14ac:dyDescent="0.25">
      <c r="E983" s="20">
        <v>45390</v>
      </c>
    </row>
    <row r="984" spans="5:5" x14ac:dyDescent="0.25">
      <c r="E984" s="20">
        <v>45391</v>
      </c>
    </row>
    <row r="985" spans="5:5" x14ac:dyDescent="0.25">
      <c r="E985" s="20">
        <v>45392</v>
      </c>
    </row>
    <row r="986" spans="5:5" x14ac:dyDescent="0.25">
      <c r="E986" s="20">
        <v>45393</v>
      </c>
    </row>
    <row r="987" spans="5:5" x14ac:dyDescent="0.25">
      <c r="E987" s="20">
        <v>45394</v>
      </c>
    </row>
    <row r="988" spans="5:5" x14ac:dyDescent="0.25">
      <c r="E988" s="20">
        <v>45395</v>
      </c>
    </row>
    <row r="989" spans="5:5" x14ac:dyDescent="0.25">
      <c r="E989" s="20">
        <v>45396</v>
      </c>
    </row>
    <row r="990" spans="5:5" x14ac:dyDescent="0.25">
      <c r="E990" s="20">
        <v>45397</v>
      </c>
    </row>
    <row r="991" spans="5:5" x14ac:dyDescent="0.25">
      <c r="E991" s="20">
        <v>45398</v>
      </c>
    </row>
    <row r="992" spans="5:5" x14ac:dyDescent="0.25">
      <c r="E992" s="20">
        <v>45399</v>
      </c>
    </row>
    <row r="993" spans="5:5" x14ac:dyDescent="0.25">
      <c r="E993" s="20">
        <v>45400</v>
      </c>
    </row>
    <row r="994" spans="5:5" x14ac:dyDescent="0.25">
      <c r="E994" s="20">
        <v>45401</v>
      </c>
    </row>
    <row r="995" spans="5:5" x14ac:dyDescent="0.25">
      <c r="E995" s="20">
        <v>45402</v>
      </c>
    </row>
    <row r="996" spans="5:5" x14ac:dyDescent="0.25">
      <c r="E996" s="20">
        <v>45403</v>
      </c>
    </row>
    <row r="997" spans="5:5" x14ac:dyDescent="0.25">
      <c r="E997" s="20">
        <v>45404</v>
      </c>
    </row>
    <row r="998" spans="5:5" x14ac:dyDescent="0.25">
      <c r="E998" s="20">
        <v>45405</v>
      </c>
    </row>
    <row r="999" spans="5:5" x14ac:dyDescent="0.25">
      <c r="E999" s="20">
        <v>45406</v>
      </c>
    </row>
    <row r="1000" spans="5:5" x14ac:dyDescent="0.25">
      <c r="E1000" s="20">
        <v>45407</v>
      </c>
    </row>
    <row r="1001" spans="5:5" x14ac:dyDescent="0.25">
      <c r="E1001" s="20">
        <v>45408</v>
      </c>
    </row>
    <row r="1002" spans="5:5" x14ac:dyDescent="0.25">
      <c r="E1002" s="20">
        <v>45409</v>
      </c>
    </row>
    <row r="1003" spans="5:5" x14ac:dyDescent="0.25">
      <c r="E1003" s="20">
        <v>45410</v>
      </c>
    </row>
    <row r="1004" spans="5:5" x14ac:dyDescent="0.25">
      <c r="E1004" s="20">
        <v>45411</v>
      </c>
    </row>
    <row r="1005" spans="5:5" x14ac:dyDescent="0.25">
      <c r="E1005" s="20">
        <v>45412</v>
      </c>
    </row>
    <row r="1006" spans="5:5" x14ac:dyDescent="0.25">
      <c r="E1006" s="20">
        <v>45413</v>
      </c>
    </row>
    <row r="1007" spans="5:5" x14ac:dyDescent="0.25">
      <c r="E1007" s="20">
        <v>45414</v>
      </c>
    </row>
    <row r="1008" spans="5:5" x14ac:dyDescent="0.25">
      <c r="E1008" s="20">
        <v>45415</v>
      </c>
    </row>
    <row r="1009" spans="5:5" x14ac:dyDescent="0.25">
      <c r="E1009" s="20">
        <v>45416</v>
      </c>
    </row>
    <row r="1010" spans="5:5" x14ac:dyDescent="0.25">
      <c r="E1010" s="20">
        <v>45417</v>
      </c>
    </row>
    <row r="1011" spans="5:5" x14ac:dyDescent="0.25">
      <c r="E1011" s="20">
        <v>45418</v>
      </c>
    </row>
    <row r="1012" spans="5:5" x14ac:dyDescent="0.25">
      <c r="E1012" s="20">
        <v>45419</v>
      </c>
    </row>
    <row r="1013" spans="5:5" x14ac:dyDescent="0.25">
      <c r="E1013" s="20">
        <v>45420</v>
      </c>
    </row>
    <row r="1014" spans="5:5" x14ac:dyDescent="0.25">
      <c r="E1014" s="20">
        <v>45421</v>
      </c>
    </row>
    <row r="1015" spans="5:5" x14ac:dyDescent="0.25">
      <c r="E1015" s="20">
        <v>45422</v>
      </c>
    </row>
    <row r="1016" spans="5:5" x14ac:dyDescent="0.25">
      <c r="E1016" s="20">
        <v>45423</v>
      </c>
    </row>
    <row r="1017" spans="5:5" x14ac:dyDescent="0.25">
      <c r="E1017" s="20">
        <v>45424</v>
      </c>
    </row>
    <row r="1018" spans="5:5" x14ac:dyDescent="0.25">
      <c r="E1018" s="20">
        <v>45425</v>
      </c>
    </row>
    <row r="1019" spans="5:5" x14ac:dyDescent="0.25">
      <c r="E1019" s="20">
        <v>45426</v>
      </c>
    </row>
    <row r="1020" spans="5:5" x14ac:dyDescent="0.25">
      <c r="E1020" s="20">
        <v>45427</v>
      </c>
    </row>
    <row r="1021" spans="5:5" x14ac:dyDescent="0.25">
      <c r="E1021" s="20">
        <v>45428</v>
      </c>
    </row>
    <row r="1022" spans="5:5" x14ac:dyDescent="0.25">
      <c r="E1022" s="20">
        <v>45429</v>
      </c>
    </row>
    <row r="1023" spans="5:5" x14ac:dyDescent="0.25">
      <c r="E1023" s="20">
        <v>45430</v>
      </c>
    </row>
    <row r="1024" spans="5:5" x14ac:dyDescent="0.25">
      <c r="E1024" s="20">
        <v>45431</v>
      </c>
    </row>
    <row r="1025" spans="5:5" x14ac:dyDescent="0.25">
      <c r="E1025" s="20">
        <v>45432</v>
      </c>
    </row>
    <row r="1026" spans="5:5" x14ac:dyDescent="0.25">
      <c r="E1026" s="20">
        <v>45433</v>
      </c>
    </row>
    <row r="1027" spans="5:5" x14ac:dyDescent="0.25">
      <c r="E1027" s="20">
        <v>45434</v>
      </c>
    </row>
    <row r="1028" spans="5:5" x14ac:dyDescent="0.25">
      <c r="E1028" s="20">
        <v>45435</v>
      </c>
    </row>
    <row r="1029" spans="5:5" x14ac:dyDescent="0.25">
      <c r="E1029" s="20">
        <v>45436</v>
      </c>
    </row>
    <row r="1030" spans="5:5" x14ac:dyDescent="0.25">
      <c r="E1030" s="20">
        <v>45437</v>
      </c>
    </row>
    <row r="1031" spans="5:5" x14ac:dyDescent="0.25">
      <c r="E1031" s="20">
        <v>45438</v>
      </c>
    </row>
    <row r="1032" spans="5:5" x14ac:dyDescent="0.25">
      <c r="E1032" s="20">
        <v>45439</v>
      </c>
    </row>
    <row r="1033" spans="5:5" x14ac:dyDescent="0.25">
      <c r="E1033" s="20">
        <v>45440</v>
      </c>
    </row>
    <row r="1034" spans="5:5" x14ac:dyDescent="0.25">
      <c r="E1034" s="20">
        <v>45441</v>
      </c>
    </row>
    <row r="1035" spans="5:5" x14ac:dyDescent="0.25">
      <c r="E1035" s="20">
        <v>45442</v>
      </c>
    </row>
    <row r="1036" spans="5:5" x14ac:dyDescent="0.25">
      <c r="E1036" s="20">
        <v>45443</v>
      </c>
    </row>
    <row r="1037" spans="5:5" x14ac:dyDescent="0.25">
      <c r="E1037" s="20">
        <v>45444</v>
      </c>
    </row>
    <row r="1038" spans="5:5" x14ac:dyDescent="0.25">
      <c r="E1038" s="20">
        <v>45445</v>
      </c>
    </row>
    <row r="1039" spans="5:5" x14ac:dyDescent="0.25">
      <c r="E1039" s="20">
        <v>45446</v>
      </c>
    </row>
    <row r="1040" spans="5:5" x14ac:dyDescent="0.25">
      <c r="E1040" s="20">
        <v>45447</v>
      </c>
    </row>
    <row r="1041" spans="5:5" x14ac:dyDescent="0.25">
      <c r="E1041" s="20">
        <v>45448</v>
      </c>
    </row>
    <row r="1042" spans="5:5" x14ac:dyDescent="0.25">
      <c r="E1042" s="20">
        <v>45449</v>
      </c>
    </row>
    <row r="1043" spans="5:5" x14ac:dyDescent="0.25">
      <c r="E1043" s="20">
        <v>45450</v>
      </c>
    </row>
    <row r="1044" spans="5:5" x14ac:dyDescent="0.25">
      <c r="E1044" s="20">
        <v>45451</v>
      </c>
    </row>
    <row r="1045" spans="5:5" x14ac:dyDescent="0.25">
      <c r="E1045" s="20">
        <v>45452</v>
      </c>
    </row>
    <row r="1046" spans="5:5" x14ac:dyDescent="0.25">
      <c r="E1046" s="20">
        <v>45453</v>
      </c>
    </row>
    <row r="1047" spans="5:5" x14ac:dyDescent="0.25">
      <c r="E1047" s="20">
        <v>45454</v>
      </c>
    </row>
    <row r="1048" spans="5:5" x14ac:dyDescent="0.25">
      <c r="E1048" s="20">
        <v>45455</v>
      </c>
    </row>
    <row r="1049" spans="5:5" x14ac:dyDescent="0.25">
      <c r="E1049" s="20">
        <v>45456</v>
      </c>
    </row>
    <row r="1050" spans="5:5" x14ac:dyDescent="0.25">
      <c r="E1050" s="20">
        <v>45457</v>
      </c>
    </row>
    <row r="1051" spans="5:5" x14ac:dyDescent="0.25">
      <c r="E1051" s="20">
        <v>45458</v>
      </c>
    </row>
    <row r="1052" spans="5:5" x14ac:dyDescent="0.25">
      <c r="E1052" s="20">
        <v>45459</v>
      </c>
    </row>
    <row r="1053" spans="5:5" x14ac:dyDescent="0.25">
      <c r="E1053" s="20">
        <v>45460</v>
      </c>
    </row>
    <row r="1054" spans="5:5" x14ac:dyDescent="0.25">
      <c r="E1054" s="20">
        <v>45461</v>
      </c>
    </row>
    <row r="1055" spans="5:5" x14ac:dyDescent="0.25">
      <c r="E1055" s="20">
        <v>45462</v>
      </c>
    </row>
    <row r="1056" spans="5:5" x14ac:dyDescent="0.25">
      <c r="E1056" s="20">
        <v>45463</v>
      </c>
    </row>
    <row r="1057" spans="5:5" x14ac:dyDescent="0.25">
      <c r="E1057" s="20">
        <v>45464</v>
      </c>
    </row>
    <row r="1058" spans="5:5" x14ac:dyDescent="0.25">
      <c r="E1058" s="20">
        <v>45465</v>
      </c>
    </row>
    <row r="1059" spans="5:5" x14ac:dyDescent="0.25">
      <c r="E1059" s="20">
        <v>45466</v>
      </c>
    </row>
    <row r="1060" spans="5:5" x14ac:dyDescent="0.25">
      <c r="E1060" s="20">
        <v>45467</v>
      </c>
    </row>
    <row r="1061" spans="5:5" x14ac:dyDescent="0.25">
      <c r="E1061" s="20">
        <v>45468</v>
      </c>
    </row>
    <row r="1062" spans="5:5" x14ac:dyDescent="0.25">
      <c r="E1062" s="20">
        <v>45469</v>
      </c>
    </row>
    <row r="1063" spans="5:5" x14ac:dyDescent="0.25">
      <c r="E1063" s="20">
        <v>45470</v>
      </c>
    </row>
    <row r="1064" spans="5:5" x14ac:dyDescent="0.25">
      <c r="E1064" s="20">
        <v>45471</v>
      </c>
    </row>
    <row r="1065" spans="5:5" x14ac:dyDescent="0.25">
      <c r="E1065" s="20">
        <v>45472</v>
      </c>
    </row>
    <row r="1066" spans="5:5" x14ac:dyDescent="0.25">
      <c r="E1066" s="20">
        <v>45473</v>
      </c>
    </row>
    <row r="1067" spans="5:5" x14ac:dyDescent="0.25">
      <c r="E1067" s="20">
        <v>45474</v>
      </c>
    </row>
    <row r="1068" spans="5:5" x14ac:dyDescent="0.25">
      <c r="E1068" s="20">
        <v>45475</v>
      </c>
    </row>
    <row r="1069" spans="5:5" x14ac:dyDescent="0.25">
      <c r="E1069" s="20">
        <v>45476</v>
      </c>
    </row>
    <row r="1070" spans="5:5" x14ac:dyDescent="0.25">
      <c r="E1070" s="20">
        <v>45477</v>
      </c>
    </row>
    <row r="1071" spans="5:5" x14ac:dyDescent="0.25">
      <c r="E1071" s="20">
        <v>45478</v>
      </c>
    </row>
    <row r="1072" spans="5:5" x14ac:dyDescent="0.25">
      <c r="E1072" s="20">
        <v>45479</v>
      </c>
    </row>
    <row r="1073" spans="5:5" x14ac:dyDescent="0.25">
      <c r="E1073" s="20">
        <v>45480</v>
      </c>
    </row>
    <row r="1074" spans="5:5" x14ac:dyDescent="0.25">
      <c r="E1074" s="20">
        <v>45481</v>
      </c>
    </row>
    <row r="1075" spans="5:5" x14ac:dyDescent="0.25">
      <c r="E1075" s="20">
        <v>45482</v>
      </c>
    </row>
    <row r="1076" spans="5:5" x14ac:dyDescent="0.25">
      <c r="E1076" s="20">
        <v>45483</v>
      </c>
    </row>
    <row r="1077" spans="5:5" x14ac:dyDescent="0.25">
      <c r="E1077" s="20">
        <v>45484</v>
      </c>
    </row>
    <row r="1078" spans="5:5" x14ac:dyDescent="0.25">
      <c r="E1078" s="20">
        <v>45485</v>
      </c>
    </row>
    <row r="1079" spans="5:5" x14ac:dyDescent="0.25">
      <c r="E1079" s="20">
        <v>45486</v>
      </c>
    </row>
    <row r="1080" spans="5:5" x14ac:dyDescent="0.25">
      <c r="E1080" s="20">
        <v>45487</v>
      </c>
    </row>
    <row r="1081" spans="5:5" x14ac:dyDescent="0.25">
      <c r="E1081" s="20">
        <v>45488</v>
      </c>
    </row>
    <row r="1082" spans="5:5" x14ac:dyDescent="0.25">
      <c r="E1082" s="20">
        <v>45489</v>
      </c>
    </row>
    <row r="1083" spans="5:5" x14ac:dyDescent="0.25">
      <c r="E1083" s="20">
        <v>45490</v>
      </c>
    </row>
    <row r="1084" spans="5:5" x14ac:dyDescent="0.25">
      <c r="E1084" s="20">
        <v>45491</v>
      </c>
    </row>
    <row r="1085" spans="5:5" x14ac:dyDescent="0.25">
      <c r="E1085" s="20">
        <v>45492</v>
      </c>
    </row>
    <row r="1086" spans="5:5" x14ac:dyDescent="0.25">
      <c r="E1086" s="20">
        <v>45493</v>
      </c>
    </row>
    <row r="1087" spans="5:5" x14ac:dyDescent="0.25">
      <c r="E1087" s="20">
        <v>45494</v>
      </c>
    </row>
    <row r="1088" spans="5:5" x14ac:dyDescent="0.25">
      <c r="E1088" s="20">
        <v>45495</v>
      </c>
    </row>
    <row r="1089" spans="5:5" x14ac:dyDescent="0.25">
      <c r="E1089" s="20">
        <v>45496</v>
      </c>
    </row>
    <row r="1090" spans="5:5" x14ac:dyDescent="0.25">
      <c r="E1090" s="20">
        <v>45497</v>
      </c>
    </row>
    <row r="1091" spans="5:5" x14ac:dyDescent="0.25">
      <c r="E1091" s="20">
        <v>45498</v>
      </c>
    </row>
    <row r="1092" spans="5:5" x14ac:dyDescent="0.25">
      <c r="E1092" s="20">
        <v>45499</v>
      </c>
    </row>
    <row r="1093" spans="5:5" x14ac:dyDescent="0.25">
      <c r="E1093" s="20">
        <v>45500</v>
      </c>
    </row>
    <row r="1094" spans="5:5" x14ac:dyDescent="0.25">
      <c r="E1094" s="20">
        <v>45501</v>
      </c>
    </row>
    <row r="1095" spans="5:5" x14ac:dyDescent="0.25">
      <c r="E1095" s="20">
        <v>45502</v>
      </c>
    </row>
    <row r="1096" spans="5:5" x14ac:dyDescent="0.25">
      <c r="E1096" s="20">
        <v>45503</v>
      </c>
    </row>
    <row r="1097" spans="5:5" x14ac:dyDescent="0.25">
      <c r="E1097" s="20">
        <v>45504</v>
      </c>
    </row>
    <row r="1098" spans="5:5" x14ac:dyDescent="0.25">
      <c r="E1098" s="20">
        <v>45505</v>
      </c>
    </row>
    <row r="1099" spans="5:5" x14ac:dyDescent="0.25">
      <c r="E1099" s="20">
        <v>45506</v>
      </c>
    </row>
    <row r="1100" spans="5:5" x14ac:dyDescent="0.25">
      <c r="E1100" s="20">
        <v>45507</v>
      </c>
    </row>
    <row r="1101" spans="5:5" x14ac:dyDescent="0.25">
      <c r="E1101" s="20">
        <v>45508</v>
      </c>
    </row>
    <row r="1102" spans="5:5" x14ac:dyDescent="0.25">
      <c r="E1102" s="20">
        <v>45509</v>
      </c>
    </row>
    <row r="1103" spans="5:5" x14ac:dyDescent="0.25">
      <c r="E1103" s="20">
        <v>45510</v>
      </c>
    </row>
    <row r="1104" spans="5:5" x14ac:dyDescent="0.25">
      <c r="E1104" s="20">
        <v>45511</v>
      </c>
    </row>
    <row r="1105" spans="5:5" x14ac:dyDescent="0.25">
      <c r="E1105" s="20">
        <v>45512</v>
      </c>
    </row>
    <row r="1106" spans="5:5" x14ac:dyDescent="0.25">
      <c r="E1106" s="20">
        <v>45513</v>
      </c>
    </row>
    <row r="1107" spans="5:5" x14ac:dyDescent="0.25">
      <c r="E1107" s="20">
        <v>45514</v>
      </c>
    </row>
    <row r="1108" spans="5:5" x14ac:dyDescent="0.25">
      <c r="E1108" s="20">
        <v>45515</v>
      </c>
    </row>
    <row r="1109" spans="5:5" x14ac:dyDescent="0.25">
      <c r="E1109" s="20">
        <v>45516</v>
      </c>
    </row>
    <row r="1110" spans="5:5" x14ac:dyDescent="0.25">
      <c r="E1110" s="20">
        <v>45517</v>
      </c>
    </row>
    <row r="1111" spans="5:5" x14ac:dyDescent="0.25">
      <c r="E1111" s="20">
        <v>45518</v>
      </c>
    </row>
    <row r="1112" spans="5:5" x14ac:dyDescent="0.25">
      <c r="E1112" s="20">
        <v>45519</v>
      </c>
    </row>
    <row r="1113" spans="5:5" x14ac:dyDescent="0.25">
      <c r="E1113" s="20">
        <v>45520</v>
      </c>
    </row>
    <row r="1114" spans="5:5" x14ac:dyDescent="0.25">
      <c r="E1114" s="20">
        <v>45521</v>
      </c>
    </row>
    <row r="1115" spans="5:5" x14ac:dyDescent="0.25">
      <c r="E1115" s="20">
        <v>45522</v>
      </c>
    </row>
    <row r="1116" spans="5:5" x14ac:dyDescent="0.25">
      <c r="E1116" s="20">
        <v>45523</v>
      </c>
    </row>
    <row r="1117" spans="5:5" x14ac:dyDescent="0.25">
      <c r="E1117" s="20">
        <v>45524</v>
      </c>
    </row>
    <row r="1118" spans="5:5" x14ac:dyDescent="0.25">
      <c r="E1118" s="20">
        <v>45525</v>
      </c>
    </row>
    <row r="1119" spans="5:5" x14ac:dyDescent="0.25">
      <c r="E1119" s="20">
        <v>45526</v>
      </c>
    </row>
    <row r="1120" spans="5:5" x14ac:dyDescent="0.25">
      <c r="E1120" s="20">
        <v>45527</v>
      </c>
    </row>
    <row r="1121" spans="5:5" x14ac:dyDescent="0.25">
      <c r="E1121" s="20">
        <v>45528</v>
      </c>
    </row>
    <row r="1122" spans="5:5" x14ac:dyDescent="0.25">
      <c r="E1122" s="20">
        <v>45529</v>
      </c>
    </row>
    <row r="1123" spans="5:5" x14ac:dyDescent="0.25">
      <c r="E1123" s="20">
        <v>45530</v>
      </c>
    </row>
    <row r="1124" spans="5:5" x14ac:dyDescent="0.25">
      <c r="E1124" s="20">
        <v>45531</v>
      </c>
    </row>
    <row r="1125" spans="5:5" x14ac:dyDescent="0.25">
      <c r="E1125" s="20">
        <v>45532</v>
      </c>
    </row>
    <row r="1126" spans="5:5" x14ac:dyDescent="0.25">
      <c r="E1126" s="20">
        <v>45533</v>
      </c>
    </row>
    <row r="1127" spans="5:5" x14ac:dyDescent="0.25">
      <c r="E1127" s="20">
        <v>45534</v>
      </c>
    </row>
    <row r="1128" spans="5:5" x14ac:dyDescent="0.25">
      <c r="E1128" s="20">
        <v>45535</v>
      </c>
    </row>
    <row r="1129" spans="5:5" x14ac:dyDescent="0.25">
      <c r="E1129" s="20">
        <v>45536</v>
      </c>
    </row>
    <row r="1130" spans="5:5" x14ac:dyDescent="0.25">
      <c r="E1130" s="20">
        <v>45537</v>
      </c>
    </row>
    <row r="1131" spans="5:5" x14ac:dyDescent="0.25">
      <c r="E1131" s="20">
        <v>45538</v>
      </c>
    </row>
    <row r="1132" spans="5:5" x14ac:dyDescent="0.25">
      <c r="E1132" s="20">
        <v>45539</v>
      </c>
    </row>
    <row r="1133" spans="5:5" x14ac:dyDescent="0.25">
      <c r="E1133" s="20">
        <v>45540</v>
      </c>
    </row>
    <row r="1134" spans="5:5" x14ac:dyDescent="0.25">
      <c r="E1134" s="20">
        <v>45541</v>
      </c>
    </row>
    <row r="1135" spans="5:5" x14ac:dyDescent="0.25">
      <c r="E1135" s="20">
        <v>45542</v>
      </c>
    </row>
    <row r="1136" spans="5:5" x14ac:dyDescent="0.25">
      <c r="E1136" s="20">
        <v>45543</v>
      </c>
    </row>
    <row r="1137" spans="5:5" x14ac:dyDescent="0.25">
      <c r="E1137" s="20">
        <v>45544</v>
      </c>
    </row>
    <row r="1138" spans="5:5" x14ac:dyDescent="0.25">
      <c r="E1138" s="20">
        <v>45545</v>
      </c>
    </row>
    <row r="1139" spans="5:5" x14ac:dyDescent="0.25">
      <c r="E1139" s="20">
        <v>45546</v>
      </c>
    </row>
    <row r="1140" spans="5:5" x14ac:dyDescent="0.25">
      <c r="E1140" s="20">
        <v>45547</v>
      </c>
    </row>
    <row r="1141" spans="5:5" x14ac:dyDescent="0.25">
      <c r="E1141" s="20">
        <v>45548</v>
      </c>
    </row>
    <row r="1142" spans="5:5" x14ac:dyDescent="0.25">
      <c r="E1142" s="20">
        <v>45549</v>
      </c>
    </row>
    <row r="1143" spans="5:5" x14ac:dyDescent="0.25">
      <c r="E1143" s="20">
        <v>45550</v>
      </c>
    </row>
    <row r="1144" spans="5:5" x14ac:dyDescent="0.25">
      <c r="E1144" s="20">
        <v>45551</v>
      </c>
    </row>
    <row r="1145" spans="5:5" x14ac:dyDescent="0.25">
      <c r="E1145" s="20">
        <v>45552</v>
      </c>
    </row>
    <row r="1146" spans="5:5" x14ac:dyDescent="0.25">
      <c r="E1146" s="20">
        <v>45553</v>
      </c>
    </row>
    <row r="1147" spans="5:5" x14ac:dyDescent="0.25">
      <c r="E1147" s="20">
        <v>45554</v>
      </c>
    </row>
    <row r="1148" spans="5:5" x14ac:dyDescent="0.25">
      <c r="E1148" s="20">
        <v>45555</v>
      </c>
    </row>
    <row r="1149" spans="5:5" x14ac:dyDescent="0.25">
      <c r="E1149" s="20">
        <v>45556</v>
      </c>
    </row>
    <row r="1150" spans="5:5" x14ac:dyDescent="0.25">
      <c r="E1150" s="20">
        <v>45557</v>
      </c>
    </row>
    <row r="1151" spans="5:5" x14ac:dyDescent="0.25">
      <c r="E1151" s="20">
        <v>45558</v>
      </c>
    </row>
    <row r="1152" spans="5:5" x14ac:dyDescent="0.25">
      <c r="E1152" s="20">
        <v>45559</v>
      </c>
    </row>
    <row r="1153" spans="5:5" x14ac:dyDescent="0.25">
      <c r="E1153" s="20">
        <v>45560</v>
      </c>
    </row>
    <row r="1154" spans="5:5" x14ac:dyDescent="0.25">
      <c r="E1154" s="20">
        <v>45561</v>
      </c>
    </row>
    <row r="1155" spans="5:5" x14ac:dyDescent="0.25">
      <c r="E1155" s="20">
        <v>45562</v>
      </c>
    </row>
    <row r="1156" spans="5:5" x14ac:dyDescent="0.25">
      <c r="E1156" s="20">
        <v>45563</v>
      </c>
    </row>
    <row r="1157" spans="5:5" x14ac:dyDescent="0.25">
      <c r="E1157" s="20">
        <v>45564</v>
      </c>
    </row>
    <row r="1158" spans="5:5" x14ac:dyDescent="0.25">
      <c r="E1158" s="20">
        <v>45565</v>
      </c>
    </row>
    <row r="1159" spans="5:5" x14ac:dyDescent="0.25">
      <c r="E1159" s="20">
        <v>45566</v>
      </c>
    </row>
    <row r="1160" spans="5:5" x14ac:dyDescent="0.25">
      <c r="E1160" s="20">
        <v>45567</v>
      </c>
    </row>
    <row r="1161" spans="5:5" x14ac:dyDescent="0.25">
      <c r="E1161" s="20">
        <v>45568</v>
      </c>
    </row>
    <row r="1162" spans="5:5" x14ac:dyDescent="0.25">
      <c r="E1162" s="20">
        <v>45569</v>
      </c>
    </row>
    <row r="1163" spans="5:5" x14ac:dyDescent="0.25">
      <c r="E1163" s="20">
        <v>45570</v>
      </c>
    </row>
    <row r="1164" spans="5:5" x14ac:dyDescent="0.25">
      <c r="E1164" s="20">
        <v>45571</v>
      </c>
    </row>
    <row r="1165" spans="5:5" x14ac:dyDescent="0.25">
      <c r="E1165" s="20">
        <v>45572</v>
      </c>
    </row>
    <row r="1166" spans="5:5" x14ac:dyDescent="0.25">
      <c r="E1166" s="20">
        <v>45573</v>
      </c>
    </row>
    <row r="1167" spans="5:5" x14ac:dyDescent="0.25">
      <c r="E1167" s="20">
        <v>45574</v>
      </c>
    </row>
    <row r="1168" spans="5:5" x14ac:dyDescent="0.25">
      <c r="E1168" s="20">
        <v>45575</v>
      </c>
    </row>
    <row r="1169" spans="5:5" x14ac:dyDescent="0.25">
      <c r="E1169" s="20">
        <v>45576</v>
      </c>
    </row>
    <row r="1170" spans="5:5" x14ac:dyDescent="0.25">
      <c r="E1170" s="20">
        <v>45577</v>
      </c>
    </row>
    <row r="1171" spans="5:5" x14ac:dyDescent="0.25">
      <c r="E1171" s="20">
        <v>45578</v>
      </c>
    </row>
    <row r="1172" spans="5:5" x14ac:dyDescent="0.25">
      <c r="E1172" s="20">
        <v>45579</v>
      </c>
    </row>
    <row r="1173" spans="5:5" x14ac:dyDescent="0.25">
      <c r="E1173" s="20">
        <v>45580</v>
      </c>
    </row>
    <row r="1174" spans="5:5" x14ac:dyDescent="0.25">
      <c r="E1174" s="20">
        <v>45581</v>
      </c>
    </row>
    <row r="1175" spans="5:5" x14ac:dyDescent="0.25">
      <c r="E1175" s="20">
        <v>45582</v>
      </c>
    </row>
    <row r="1176" spans="5:5" x14ac:dyDescent="0.25">
      <c r="E1176" s="20">
        <v>45583</v>
      </c>
    </row>
    <row r="1177" spans="5:5" x14ac:dyDescent="0.25">
      <c r="E1177" s="20">
        <v>45584</v>
      </c>
    </row>
    <row r="1178" spans="5:5" x14ac:dyDescent="0.25">
      <c r="E1178" s="20">
        <v>45585</v>
      </c>
    </row>
    <row r="1179" spans="5:5" x14ac:dyDescent="0.25">
      <c r="E1179" s="20">
        <v>45586</v>
      </c>
    </row>
    <row r="1180" spans="5:5" x14ac:dyDescent="0.25">
      <c r="E1180" s="20">
        <v>45587</v>
      </c>
    </row>
    <row r="1181" spans="5:5" x14ac:dyDescent="0.25">
      <c r="E1181" s="20">
        <v>45588</v>
      </c>
    </row>
    <row r="1182" spans="5:5" x14ac:dyDescent="0.25">
      <c r="E1182" s="20">
        <v>45589</v>
      </c>
    </row>
    <row r="1183" spans="5:5" x14ac:dyDescent="0.25">
      <c r="E1183" s="20">
        <v>45590</v>
      </c>
    </row>
    <row r="1184" spans="5:5" x14ac:dyDescent="0.25">
      <c r="E1184" s="20">
        <v>45591</v>
      </c>
    </row>
    <row r="1185" spans="5:5" x14ac:dyDescent="0.25">
      <c r="E1185" s="20">
        <v>45592</v>
      </c>
    </row>
    <row r="1186" spans="5:5" x14ac:dyDescent="0.25">
      <c r="E1186" s="20">
        <v>45593</v>
      </c>
    </row>
    <row r="1187" spans="5:5" x14ac:dyDescent="0.25">
      <c r="E1187" s="20">
        <v>45594</v>
      </c>
    </row>
    <row r="1188" spans="5:5" x14ac:dyDescent="0.25">
      <c r="E1188" s="20">
        <v>45595</v>
      </c>
    </row>
    <row r="1189" spans="5:5" x14ac:dyDescent="0.25">
      <c r="E1189" s="20">
        <v>45596</v>
      </c>
    </row>
    <row r="1190" spans="5:5" x14ac:dyDescent="0.25">
      <c r="E1190" s="20">
        <v>45597</v>
      </c>
    </row>
    <row r="1191" spans="5:5" x14ac:dyDescent="0.25">
      <c r="E1191" s="20">
        <v>45598</v>
      </c>
    </row>
    <row r="1192" spans="5:5" x14ac:dyDescent="0.25">
      <c r="E1192" s="20">
        <v>45599</v>
      </c>
    </row>
    <row r="1193" spans="5:5" x14ac:dyDescent="0.25">
      <c r="E1193" s="20">
        <v>45600</v>
      </c>
    </row>
    <row r="1194" spans="5:5" x14ac:dyDescent="0.25">
      <c r="E1194" s="20">
        <v>45601</v>
      </c>
    </row>
    <row r="1195" spans="5:5" x14ac:dyDescent="0.25">
      <c r="E1195" s="20">
        <v>45602</v>
      </c>
    </row>
    <row r="1196" spans="5:5" x14ac:dyDescent="0.25">
      <c r="E1196" s="20">
        <v>45603</v>
      </c>
    </row>
    <row r="1197" spans="5:5" x14ac:dyDescent="0.25">
      <c r="E1197" s="20">
        <v>45604</v>
      </c>
    </row>
    <row r="1198" spans="5:5" x14ac:dyDescent="0.25">
      <c r="E1198" s="20">
        <v>45605</v>
      </c>
    </row>
    <row r="1199" spans="5:5" x14ac:dyDescent="0.25">
      <c r="E1199" s="20">
        <v>45606</v>
      </c>
    </row>
    <row r="1200" spans="5:5" x14ac:dyDescent="0.25">
      <c r="E1200" s="20">
        <v>45607</v>
      </c>
    </row>
    <row r="1201" spans="5:5" x14ac:dyDescent="0.25">
      <c r="E1201" s="20">
        <v>45608</v>
      </c>
    </row>
    <row r="1202" spans="5:5" x14ac:dyDescent="0.25">
      <c r="E1202" s="20">
        <v>45609</v>
      </c>
    </row>
    <row r="1203" spans="5:5" x14ac:dyDescent="0.25">
      <c r="E1203" s="20">
        <v>45610</v>
      </c>
    </row>
    <row r="1204" spans="5:5" x14ac:dyDescent="0.25">
      <c r="E1204" s="20">
        <v>45611</v>
      </c>
    </row>
    <row r="1205" spans="5:5" x14ac:dyDescent="0.25">
      <c r="E1205" s="20">
        <v>45612</v>
      </c>
    </row>
    <row r="1206" spans="5:5" x14ac:dyDescent="0.25">
      <c r="E1206" s="20">
        <v>45613</v>
      </c>
    </row>
    <row r="1207" spans="5:5" x14ac:dyDescent="0.25">
      <c r="E1207" s="20">
        <v>45614</v>
      </c>
    </row>
    <row r="1208" spans="5:5" x14ac:dyDescent="0.25">
      <c r="E1208" s="20">
        <v>45615</v>
      </c>
    </row>
    <row r="1209" spans="5:5" x14ac:dyDescent="0.25">
      <c r="E1209" s="20">
        <v>45616</v>
      </c>
    </row>
    <row r="1210" spans="5:5" x14ac:dyDescent="0.25">
      <c r="E1210" s="20">
        <v>45617</v>
      </c>
    </row>
    <row r="1211" spans="5:5" x14ac:dyDescent="0.25">
      <c r="E1211" s="20">
        <v>45618</v>
      </c>
    </row>
    <row r="1212" spans="5:5" x14ac:dyDescent="0.25">
      <c r="E1212" s="20">
        <v>45619</v>
      </c>
    </row>
    <row r="1213" spans="5:5" x14ac:dyDescent="0.25">
      <c r="E1213" s="20">
        <v>45620</v>
      </c>
    </row>
    <row r="1214" spans="5:5" x14ac:dyDescent="0.25">
      <c r="E1214" s="20">
        <v>45621</v>
      </c>
    </row>
    <row r="1215" spans="5:5" x14ac:dyDescent="0.25">
      <c r="E1215" s="20">
        <v>45622</v>
      </c>
    </row>
    <row r="1216" spans="5:5" x14ac:dyDescent="0.25">
      <c r="E1216" s="20">
        <v>45623</v>
      </c>
    </row>
    <row r="1217" spans="5:5" x14ac:dyDescent="0.25">
      <c r="E1217" s="20">
        <v>45624</v>
      </c>
    </row>
    <row r="1218" spans="5:5" x14ac:dyDescent="0.25">
      <c r="E1218" s="20">
        <v>45625</v>
      </c>
    </row>
    <row r="1219" spans="5:5" x14ac:dyDescent="0.25">
      <c r="E1219" s="20">
        <v>45626</v>
      </c>
    </row>
    <row r="1220" spans="5:5" x14ac:dyDescent="0.25">
      <c r="E1220" s="20">
        <v>45627</v>
      </c>
    </row>
    <row r="1221" spans="5:5" x14ac:dyDescent="0.25">
      <c r="E1221" s="20">
        <v>45628</v>
      </c>
    </row>
    <row r="1222" spans="5:5" x14ac:dyDescent="0.25">
      <c r="E1222" s="20">
        <v>45629</v>
      </c>
    </row>
    <row r="1223" spans="5:5" x14ac:dyDescent="0.25">
      <c r="E1223" s="20">
        <v>45630</v>
      </c>
    </row>
    <row r="1224" spans="5:5" x14ac:dyDescent="0.25">
      <c r="E1224" s="20">
        <v>45631</v>
      </c>
    </row>
    <row r="1225" spans="5:5" x14ac:dyDescent="0.25">
      <c r="E1225" s="20">
        <v>45632</v>
      </c>
    </row>
    <row r="1226" spans="5:5" x14ac:dyDescent="0.25">
      <c r="E1226" s="20">
        <v>45633</v>
      </c>
    </row>
    <row r="1227" spans="5:5" x14ac:dyDescent="0.25">
      <c r="E1227" s="20">
        <v>45634</v>
      </c>
    </row>
    <row r="1228" spans="5:5" x14ac:dyDescent="0.25">
      <c r="E1228" s="20">
        <v>45635</v>
      </c>
    </row>
    <row r="1229" spans="5:5" x14ac:dyDescent="0.25">
      <c r="E1229" s="20">
        <v>45636</v>
      </c>
    </row>
    <row r="1230" spans="5:5" x14ac:dyDescent="0.25">
      <c r="E1230" s="20">
        <v>45637</v>
      </c>
    </row>
    <row r="1231" spans="5:5" x14ac:dyDescent="0.25">
      <c r="E1231" s="20">
        <v>45638</v>
      </c>
    </row>
    <row r="1232" spans="5:5" x14ac:dyDescent="0.25">
      <c r="E1232" s="20">
        <v>45639</v>
      </c>
    </row>
    <row r="1233" spans="5:5" x14ac:dyDescent="0.25">
      <c r="E1233" s="20">
        <v>45640</v>
      </c>
    </row>
    <row r="1234" spans="5:5" x14ac:dyDescent="0.25">
      <c r="E1234" s="20">
        <v>45641</v>
      </c>
    </row>
    <row r="1235" spans="5:5" x14ac:dyDescent="0.25">
      <c r="E1235" s="20">
        <v>45642</v>
      </c>
    </row>
    <row r="1236" spans="5:5" x14ac:dyDescent="0.25">
      <c r="E1236" s="20">
        <v>45643</v>
      </c>
    </row>
    <row r="1237" spans="5:5" x14ac:dyDescent="0.25">
      <c r="E1237" s="20">
        <v>45644</v>
      </c>
    </row>
    <row r="1238" spans="5:5" x14ac:dyDescent="0.25">
      <c r="E1238" s="20">
        <v>45645</v>
      </c>
    </row>
    <row r="1239" spans="5:5" x14ac:dyDescent="0.25">
      <c r="E1239" s="20">
        <v>45646</v>
      </c>
    </row>
    <row r="1240" spans="5:5" x14ac:dyDescent="0.25">
      <c r="E1240" s="20">
        <v>45647</v>
      </c>
    </row>
    <row r="1241" spans="5:5" x14ac:dyDescent="0.25">
      <c r="E1241" s="20">
        <v>45648</v>
      </c>
    </row>
    <row r="1242" spans="5:5" x14ac:dyDescent="0.25">
      <c r="E1242" s="20">
        <v>45649</v>
      </c>
    </row>
    <row r="1243" spans="5:5" x14ac:dyDescent="0.25">
      <c r="E1243" s="20">
        <v>45650</v>
      </c>
    </row>
    <row r="1244" spans="5:5" x14ac:dyDescent="0.25">
      <c r="E1244" s="20">
        <v>45651</v>
      </c>
    </row>
    <row r="1245" spans="5:5" x14ac:dyDescent="0.25">
      <c r="E1245" s="20">
        <v>45652</v>
      </c>
    </row>
    <row r="1246" spans="5:5" x14ac:dyDescent="0.25">
      <c r="E1246" s="20">
        <v>45653</v>
      </c>
    </row>
    <row r="1247" spans="5:5" x14ac:dyDescent="0.25">
      <c r="E1247" s="20">
        <v>45654</v>
      </c>
    </row>
    <row r="1248" spans="5:5" x14ac:dyDescent="0.25">
      <c r="E1248" s="20">
        <v>45655</v>
      </c>
    </row>
    <row r="1249" spans="5:5" x14ac:dyDescent="0.25">
      <c r="E1249" s="20">
        <v>45656</v>
      </c>
    </row>
    <row r="1250" spans="5:5" x14ac:dyDescent="0.25">
      <c r="E1250" s="20">
        <v>45657</v>
      </c>
    </row>
    <row r="1251" spans="5:5" x14ac:dyDescent="0.25">
      <c r="E1251" s="20">
        <v>45658</v>
      </c>
    </row>
    <row r="1252" spans="5:5" x14ac:dyDescent="0.25">
      <c r="E1252" s="20">
        <v>45659</v>
      </c>
    </row>
    <row r="1253" spans="5:5" x14ac:dyDescent="0.25">
      <c r="E1253" s="20">
        <v>45660</v>
      </c>
    </row>
    <row r="1254" spans="5:5" x14ac:dyDescent="0.25">
      <c r="E1254" s="20">
        <v>45661</v>
      </c>
    </row>
    <row r="1255" spans="5:5" x14ac:dyDescent="0.25">
      <c r="E1255" s="20">
        <v>45662</v>
      </c>
    </row>
    <row r="1256" spans="5:5" x14ac:dyDescent="0.25">
      <c r="E1256" s="20">
        <v>45663</v>
      </c>
    </row>
    <row r="1257" spans="5:5" x14ac:dyDescent="0.25">
      <c r="E1257" s="20">
        <v>45664</v>
      </c>
    </row>
    <row r="1258" spans="5:5" x14ac:dyDescent="0.25">
      <c r="E1258" s="20">
        <v>45665</v>
      </c>
    </row>
    <row r="1259" spans="5:5" x14ac:dyDescent="0.25">
      <c r="E1259" s="20">
        <v>45666</v>
      </c>
    </row>
    <row r="1260" spans="5:5" x14ac:dyDescent="0.25">
      <c r="E1260" s="20">
        <v>45667</v>
      </c>
    </row>
    <row r="1261" spans="5:5" x14ac:dyDescent="0.25">
      <c r="E1261" s="20">
        <v>45668</v>
      </c>
    </row>
    <row r="1262" spans="5:5" x14ac:dyDescent="0.25">
      <c r="E1262" s="20">
        <v>45669</v>
      </c>
    </row>
    <row r="1263" spans="5:5" x14ac:dyDescent="0.25">
      <c r="E1263" s="20">
        <v>45670</v>
      </c>
    </row>
    <row r="1264" spans="5:5" x14ac:dyDescent="0.25">
      <c r="E1264" s="20">
        <v>45671</v>
      </c>
    </row>
    <row r="1265" spans="5:5" x14ac:dyDescent="0.25">
      <c r="E1265" s="20">
        <v>45672</v>
      </c>
    </row>
    <row r="1266" spans="5:5" x14ac:dyDescent="0.25">
      <c r="E1266" s="20">
        <v>45673</v>
      </c>
    </row>
    <row r="1267" spans="5:5" x14ac:dyDescent="0.25">
      <c r="E1267" s="20">
        <v>45674</v>
      </c>
    </row>
    <row r="1268" spans="5:5" x14ac:dyDescent="0.25">
      <c r="E1268" s="20">
        <v>45675</v>
      </c>
    </row>
    <row r="1269" spans="5:5" x14ac:dyDescent="0.25">
      <c r="E1269" s="20">
        <v>45676</v>
      </c>
    </row>
    <row r="1270" spans="5:5" x14ac:dyDescent="0.25">
      <c r="E1270" s="20">
        <v>45677</v>
      </c>
    </row>
    <row r="1271" spans="5:5" x14ac:dyDescent="0.25">
      <c r="E1271" s="20">
        <v>45678</v>
      </c>
    </row>
    <row r="1272" spans="5:5" x14ac:dyDescent="0.25">
      <c r="E1272" s="20">
        <v>45679</v>
      </c>
    </row>
    <row r="1273" spans="5:5" x14ac:dyDescent="0.25">
      <c r="E1273" s="20">
        <v>45680</v>
      </c>
    </row>
    <row r="1274" spans="5:5" x14ac:dyDescent="0.25">
      <c r="E1274" s="20">
        <v>45681</v>
      </c>
    </row>
    <row r="1275" spans="5:5" x14ac:dyDescent="0.25">
      <c r="E1275" s="20">
        <v>45682</v>
      </c>
    </row>
    <row r="1276" spans="5:5" x14ac:dyDescent="0.25">
      <c r="E1276" s="20">
        <v>45683</v>
      </c>
    </row>
    <row r="1277" spans="5:5" x14ac:dyDescent="0.25">
      <c r="E1277" s="20">
        <v>45684</v>
      </c>
    </row>
    <row r="1278" spans="5:5" x14ac:dyDescent="0.25">
      <c r="E1278" s="20">
        <v>45685</v>
      </c>
    </row>
    <row r="1279" spans="5:5" x14ac:dyDescent="0.25">
      <c r="E1279" s="20">
        <v>45686</v>
      </c>
    </row>
    <row r="1280" spans="5:5" x14ac:dyDescent="0.25">
      <c r="E1280" s="20">
        <v>45687</v>
      </c>
    </row>
    <row r="1281" spans="5:5" x14ac:dyDescent="0.25">
      <c r="E1281" s="20">
        <v>45688</v>
      </c>
    </row>
    <row r="1282" spans="5:5" x14ac:dyDescent="0.25">
      <c r="E1282" s="20">
        <v>45689</v>
      </c>
    </row>
    <row r="1283" spans="5:5" x14ac:dyDescent="0.25">
      <c r="E1283" s="20">
        <v>45690</v>
      </c>
    </row>
    <row r="1284" spans="5:5" x14ac:dyDescent="0.25">
      <c r="E1284" s="20">
        <v>45691</v>
      </c>
    </row>
    <row r="1285" spans="5:5" x14ac:dyDescent="0.25">
      <c r="E1285" s="20">
        <v>45692</v>
      </c>
    </row>
    <row r="1286" spans="5:5" x14ac:dyDescent="0.25">
      <c r="E1286" s="20">
        <v>45693</v>
      </c>
    </row>
    <row r="1287" spans="5:5" x14ac:dyDescent="0.25">
      <c r="E1287" s="20">
        <v>45694</v>
      </c>
    </row>
    <row r="1288" spans="5:5" x14ac:dyDescent="0.25">
      <c r="E1288" s="20">
        <v>45695</v>
      </c>
    </row>
    <row r="1289" spans="5:5" x14ac:dyDescent="0.25">
      <c r="E1289" s="20">
        <v>45696</v>
      </c>
    </row>
    <row r="1290" spans="5:5" x14ac:dyDescent="0.25">
      <c r="E1290" s="20">
        <v>45697</v>
      </c>
    </row>
    <row r="1291" spans="5:5" x14ac:dyDescent="0.25">
      <c r="E1291" s="20">
        <v>45698</v>
      </c>
    </row>
    <row r="1292" spans="5:5" x14ac:dyDescent="0.25">
      <c r="E1292" s="20">
        <v>45699</v>
      </c>
    </row>
    <row r="1293" spans="5:5" x14ac:dyDescent="0.25">
      <c r="E1293" s="20">
        <v>45700</v>
      </c>
    </row>
    <row r="1294" spans="5:5" x14ac:dyDescent="0.25">
      <c r="E1294" s="20">
        <v>45701</v>
      </c>
    </row>
    <row r="1295" spans="5:5" x14ac:dyDescent="0.25">
      <c r="E1295" s="20">
        <v>45702</v>
      </c>
    </row>
    <row r="1296" spans="5:5" x14ac:dyDescent="0.25">
      <c r="E1296" s="20">
        <v>45703</v>
      </c>
    </row>
    <row r="1297" spans="5:5" x14ac:dyDescent="0.25">
      <c r="E1297" s="20">
        <v>45704</v>
      </c>
    </row>
    <row r="1298" spans="5:5" x14ac:dyDescent="0.25">
      <c r="E1298" s="20">
        <v>45705</v>
      </c>
    </row>
    <row r="1299" spans="5:5" x14ac:dyDescent="0.25">
      <c r="E1299" s="20">
        <v>45706</v>
      </c>
    </row>
    <row r="1300" spans="5:5" x14ac:dyDescent="0.25">
      <c r="E1300" s="20">
        <v>45707</v>
      </c>
    </row>
    <row r="1301" spans="5:5" x14ac:dyDescent="0.25">
      <c r="E1301" s="20">
        <v>45708</v>
      </c>
    </row>
    <row r="1302" spans="5:5" x14ac:dyDescent="0.25">
      <c r="E1302" s="20">
        <v>45709</v>
      </c>
    </row>
    <row r="1303" spans="5:5" x14ac:dyDescent="0.25">
      <c r="E1303" s="20">
        <v>45710</v>
      </c>
    </row>
    <row r="1304" spans="5:5" x14ac:dyDescent="0.25">
      <c r="E1304" s="20">
        <v>45711</v>
      </c>
    </row>
    <row r="1305" spans="5:5" x14ac:dyDescent="0.25">
      <c r="E1305" s="20">
        <v>45712</v>
      </c>
    </row>
    <row r="1306" spans="5:5" x14ac:dyDescent="0.25">
      <c r="E1306" s="20">
        <v>45713</v>
      </c>
    </row>
    <row r="1307" spans="5:5" x14ac:dyDescent="0.25">
      <c r="E1307" s="20">
        <v>45714</v>
      </c>
    </row>
    <row r="1308" spans="5:5" x14ac:dyDescent="0.25">
      <c r="E1308" s="20">
        <v>45715</v>
      </c>
    </row>
    <row r="1309" spans="5:5" x14ac:dyDescent="0.25">
      <c r="E1309" s="20">
        <v>45716</v>
      </c>
    </row>
    <row r="1310" spans="5:5" x14ac:dyDescent="0.25">
      <c r="E1310" s="20">
        <v>45717</v>
      </c>
    </row>
    <row r="1311" spans="5:5" x14ac:dyDescent="0.25">
      <c r="E1311" s="20">
        <v>45718</v>
      </c>
    </row>
    <row r="1312" spans="5:5" x14ac:dyDescent="0.25">
      <c r="E1312" s="20">
        <v>45719</v>
      </c>
    </row>
    <row r="1313" spans="5:5" x14ac:dyDescent="0.25">
      <c r="E1313" s="20">
        <v>45720</v>
      </c>
    </row>
    <row r="1314" spans="5:5" x14ac:dyDescent="0.25">
      <c r="E1314" s="20">
        <v>45721</v>
      </c>
    </row>
    <row r="1315" spans="5:5" x14ac:dyDescent="0.25">
      <c r="E1315" s="20">
        <v>45722</v>
      </c>
    </row>
    <row r="1316" spans="5:5" x14ac:dyDescent="0.25">
      <c r="E1316" s="20">
        <v>45723</v>
      </c>
    </row>
    <row r="1317" spans="5:5" x14ac:dyDescent="0.25">
      <c r="E1317" s="20">
        <v>45724</v>
      </c>
    </row>
    <row r="1318" spans="5:5" x14ac:dyDescent="0.25">
      <c r="E1318" s="20">
        <v>45725</v>
      </c>
    </row>
    <row r="1319" spans="5:5" x14ac:dyDescent="0.25">
      <c r="E1319" s="20">
        <v>45726</v>
      </c>
    </row>
    <row r="1320" spans="5:5" x14ac:dyDescent="0.25">
      <c r="E1320" s="20">
        <v>45727</v>
      </c>
    </row>
    <row r="1321" spans="5:5" x14ac:dyDescent="0.25">
      <c r="E1321" s="20">
        <v>45728</v>
      </c>
    </row>
    <row r="1322" spans="5:5" x14ac:dyDescent="0.25">
      <c r="E1322" s="20">
        <v>45729</v>
      </c>
    </row>
    <row r="1323" spans="5:5" x14ac:dyDescent="0.25">
      <c r="E1323" s="20">
        <v>45730</v>
      </c>
    </row>
    <row r="1324" spans="5:5" x14ac:dyDescent="0.25">
      <c r="E1324" s="20">
        <v>45731</v>
      </c>
    </row>
    <row r="1325" spans="5:5" x14ac:dyDescent="0.25">
      <c r="E1325" s="20">
        <v>45732</v>
      </c>
    </row>
    <row r="1326" spans="5:5" x14ac:dyDescent="0.25">
      <c r="E1326" s="20">
        <v>45733</v>
      </c>
    </row>
    <row r="1327" spans="5:5" x14ac:dyDescent="0.25">
      <c r="E1327" s="20">
        <v>45734</v>
      </c>
    </row>
    <row r="1328" spans="5:5" x14ac:dyDescent="0.25">
      <c r="E1328" s="20">
        <v>45735</v>
      </c>
    </row>
    <row r="1329" spans="5:5" x14ac:dyDescent="0.25">
      <c r="E1329" s="20">
        <v>45736</v>
      </c>
    </row>
    <row r="1330" spans="5:5" x14ac:dyDescent="0.25">
      <c r="E1330" s="20">
        <v>45737</v>
      </c>
    </row>
    <row r="1331" spans="5:5" x14ac:dyDescent="0.25">
      <c r="E1331" s="20">
        <v>45738</v>
      </c>
    </row>
    <row r="1332" spans="5:5" x14ac:dyDescent="0.25">
      <c r="E1332" s="20">
        <v>45739</v>
      </c>
    </row>
    <row r="1333" spans="5:5" x14ac:dyDescent="0.25">
      <c r="E1333" s="20">
        <v>45740</v>
      </c>
    </row>
    <row r="1334" spans="5:5" x14ac:dyDescent="0.25">
      <c r="E1334" s="20">
        <v>45741</v>
      </c>
    </row>
    <row r="1335" spans="5:5" x14ac:dyDescent="0.25">
      <c r="E1335" s="20">
        <v>45742</v>
      </c>
    </row>
    <row r="1336" spans="5:5" x14ac:dyDescent="0.25">
      <c r="E1336" s="20">
        <v>45743</v>
      </c>
    </row>
    <row r="1337" spans="5:5" x14ac:dyDescent="0.25">
      <c r="E1337" s="20">
        <v>45744</v>
      </c>
    </row>
    <row r="1338" spans="5:5" x14ac:dyDescent="0.25">
      <c r="E1338" s="20">
        <v>45745</v>
      </c>
    </row>
    <row r="1339" spans="5:5" x14ac:dyDescent="0.25">
      <c r="E1339" s="20">
        <v>45746</v>
      </c>
    </row>
    <row r="1340" spans="5:5" x14ac:dyDescent="0.25">
      <c r="E1340" s="20">
        <v>45747</v>
      </c>
    </row>
    <row r="1341" spans="5:5" x14ac:dyDescent="0.25">
      <c r="E1341" s="20">
        <v>45748</v>
      </c>
    </row>
    <row r="1342" spans="5:5" x14ac:dyDescent="0.25">
      <c r="E1342" s="20">
        <v>45749</v>
      </c>
    </row>
    <row r="1343" spans="5:5" x14ac:dyDescent="0.25">
      <c r="E1343" s="20">
        <v>45750</v>
      </c>
    </row>
    <row r="1344" spans="5:5" x14ac:dyDescent="0.25">
      <c r="E1344" s="20">
        <v>45751</v>
      </c>
    </row>
    <row r="1345" spans="5:5" x14ac:dyDescent="0.25">
      <c r="E1345" s="20">
        <v>45752</v>
      </c>
    </row>
    <row r="1346" spans="5:5" x14ac:dyDescent="0.25">
      <c r="E1346" s="20">
        <v>45753</v>
      </c>
    </row>
    <row r="1347" spans="5:5" x14ac:dyDescent="0.25">
      <c r="E1347" s="20">
        <v>45754</v>
      </c>
    </row>
    <row r="1348" spans="5:5" x14ac:dyDescent="0.25">
      <c r="E1348" s="20">
        <v>45755</v>
      </c>
    </row>
    <row r="1349" spans="5:5" x14ac:dyDescent="0.25">
      <c r="E1349" s="20">
        <v>45756</v>
      </c>
    </row>
    <row r="1350" spans="5:5" x14ac:dyDescent="0.25">
      <c r="E1350" s="20">
        <v>45757</v>
      </c>
    </row>
    <row r="1351" spans="5:5" x14ac:dyDescent="0.25">
      <c r="E1351" s="20">
        <v>45758</v>
      </c>
    </row>
    <row r="1352" spans="5:5" x14ac:dyDescent="0.25">
      <c r="E1352" s="20">
        <v>45759</v>
      </c>
    </row>
    <row r="1353" spans="5:5" x14ac:dyDescent="0.25">
      <c r="E1353" s="20">
        <v>45760</v>
      </c>
    </row>
    <row r="1354" spans="5:5" x14ac:dyDescent="0.25">
      <c r="E1354" s="20">
        <v>45761</v>
      </c>
    </row>
    <row r="1355" spans="5:5" x14ac:dyDescent="0.25">
      <c r="E1355" s="20">
        <v>45762</v>
      </c>
    </row>
    <row r="1356" spans="5:5" x14ac:dyDescent="0.25">
      <c r="E1356" s="20">
        <v>45763</v>
      </c>
    </row>
    <row r="1357" spans="5:5" x14ac:dyDescent="0.25">
      <c r="E1357" s="20">
        <v>45764</v>
      </c>
    </row>
    <row r="1358" spans="5:5" x14ac:dyDescent="0.25">
      <c r="E1358" s="20">
        <v>45765</v>
      </c>
    </row>
    <row r="1359" spans="5:5" x14ac:dyDescent="0.25">
      <c r="E1359" s="20">
        <v>45766</v>
      </c>
    </row>
    <row r="1360" spans="5:5" x14ac:dyDescent="0.25">
      <c r="E1360" s="20">
        <v>45767</v>
      </c>
    </row>
    <row r="1361" spans="5:5" x14ac:dyDescent="0.25">
      <c r="E1361" s="20">
        <v>45768</v>
      </c>
    </row>
    <row r="1362" spans="5:5" x14ac:dyDescent="0.25">
      <c r="E1362" s="20">
        <v>45769</v>
      </c>
    </row>
    <row r="1363" spans="5:5" x14ac:dyDescent="0.25">
      <c r="E1363" s="20">
        <v>45770</v>
      </c>
    </row>
    <row r="1364" spans="5:5" x14ac:dyDescent="0.25">
      <c r="E1364" s="20">
        <v>45771</v>
      </c>
    </row>
    <row r="1365" spans="5:5" x14ac:dyDescent="0.25">
      <c r="E1365" s="20">
        <v>45772</v>
      </c>
    </row>
    <row r="1366" spans="5:5" x14ac:dyDescent="0.25">
      <c r="E1366" s="20">
        <v>45773</v>
      </c>
    </row>
    <row r="1367" spans="5:5" x14ac:dyDescent="0.25">
      <c r="E1367" s="20">
        <v>45774</v>
      </c>
    </row>
    <row r="1368" spans="5:5" x14ac:dyDescent="0.25">
      <c r="E1368" s="20">
        <v>45775</v>
      </c>
    </row>
    <row r="1369" spans="5:5" x14ac:dyDescent="0.25">
      <c r="E1369" s="20">
        <v>45776</v>
      </c>
    </row>
    <row r="1370" spans="5:5" x14ac:dyDescent="0.25">
      <c r="E1370" s="20">
        <v>45777</v>
      </c>
    </row>
    <row r="1371" spans="5:5" x14ac:dyDescent="0.25">
      <c r="E1371" s="20">
        <v>45778</v>
      </c>
    </row>
    <row r="1372" spans="5:5" x14ac:dyDescent="0.25">
      <c r="E1372" s="20">
        <v>45779</v>
      </c>
    </row>
    <row r="1373" spans="5:5" x14ac:dyDescent="0.25">
      <c r="E1373" s="20">
        <v>45780</v>
      </c>
    </row>
    <row r="1374" spans="5:5" x14ac:dyDescent="0.25">
      <c r="E1374" s="20">
        <v>45781</v>
      </c>
    </row>
    <row r="1375" spans="5:5" x14ac:dyDescent="0.25">
      <c r="E1375" s="20">
        <v>45782</v>
      </c>
    </row>
    <row r="1376" spans="5:5" x14ac:dyDescent="0.25">
      <c r="E1376" s="20">
        <v>45783</v>
      </c>
    </row>
    <row r="1377" spans="5:5" x14ac:dyDescent="0.25">
      <c r="E1377" s="20">
        <v>45784</v>
      </c>
    </row>
    <row r="1378" spans="5:5" x14ac:dyDescent="0.25">
      <c r="E1378" s="20">
        <v>45785</v>
      </c>
    </row>
    <row r="1379" spans="5:5" x14ac:dyDescent="0.25">
      <c r="E1379" s="20">
        <v>45786</v>
      </c>
    </row>
    <row r="1380" spans="5:5" x14ac:dyDescent="0.25">
      <c r="E1380" s="20">
        <v>45787</v>
      </c>
    </row>
    <row r="1381" spans="5:5" x14ac:dyDescent="0.25">
      <c r="E1381" s="20">
        <v>45788</v>
      </c>
    </row>
    <row r="1382" spans="5:5" x14ac:dyDescent="0.25">
      <c r="E1382" s="20">
        <v>45789</v>
      </c>
    </row>
    <row r="1383" spans="5:5" x14ac:dyDescent="0.25">
      <c r="E1383" s="20">
        <v>45790</v>
      </c>
    </row>
    <row r="1384" spans="5:5" x14ac:dyDescent="0.25">
      <c r="E1384" s="20">
        <v>45791</v>
      </c>
    </row>
    <row r="1385" spans="5:5" x14ac:dyDescent="0.25">
      <c r="E1385" s="20">
        <v>45792</v>
      </c>
    </row>
    <row r="1386" spans="5:5" x14ac:dyDescent="0.25">
      <c r="E1386" s="20">
        <v>45793</v>
      </c>
    </row>
    <row r="1387" spans="5:5" x14ac:dyDescent="0.25">
      <c r="E1387" s="20">
        <v>45794</v>
      </c>
    </row>
    <row r="1388" spans="5:5" x14ac:dyDescent="0.25">
      <c r="E1388" s="20">
        <v>45795</v>
      </c>
    </row>
    <row r="1389" spans="5:5" x14ac:dyDescent="0.25">
      <c r="E1389" s="20">
        <v>45796</v>
      </c>
    </row>
    <row r="1390" spans="5:5" x14ac:dyDescent="0.25">
      <c r="E1390" s="20">
        <v>45797</v>
      </c>
    </row>
    <row r="1391" spans="5:5" x14ac:dyDescent="0.25">
      <c r="E1391" s="20">
        <v>45798</v>
      </c>
    </row>
    <row r="1392" spans="5:5" x14ac:dyDescent="0.25">
      <c r="E1392" s="20">
        <v>45799</v>
      </c>
    </row>
    <row r="1393" spans="5:5" x14ac:dyDescent="0.25">
      <c r="E1393" s="20">
        <v>45800</v>
      </c>
    </row>
    <row r="1394" spans="5:5" x14ac:dyDescent="0.25">
      <c r="E1394" s="20">
        <v>45801</v>
      </c>
    </row>
    <row r="1395" spans="5:5" x14ac:dyDescent="0.25">
      <c r="E1395" s="20">
        <v>45802</v>
      </c>
    </row>
    <row r="1396" spans="5:5" x14ac:dyDescent="0.25">
      <c r="E1396" s="20">
        <v>45803</v>
      </c>
    </row>
    <row r="1397" spans="5:5" x14ac:dyDescent="0.25">
      <c r="E1397" s="20">
        <v>45804</v>
      </c>
    </row>
    <row r="1398" spans="5:5" x14ac:dyDescent="0.25">
      <c r="E1398" s="20">
        <v>45805</v>
      </c>
    </row>
    <row r="1399" spans="5:5" x14ac:dyDescent="0.25">
      <c r="E1399" s="20">
        <v>45806</v>
      </c>
    </row>
    <row r="1400" spans="5:5" x14ac:dyDescent="0.25">
      <c r="E1400" s="20">
        <v>45807</v>
      </c>
    </row>
    <row r="1401" spans="5:5" x14ac:dyDescent="0.25">
      <c r="E1401" s="20">
        <v>45808</v>
      </c>
    </row>
    <row r="1402" spans="5:5" x14ac:dyDescent="0.25">
      <c r="E1402" s="20">
        <v>45809</v>
      </c>
    </row>
    <row r="1403" spans="5:5" x14ac:dyDescent="0.25">
      <c r="E1403" s="20">
        <v>45810</v>
      </c>
    </row>
    <row r="1404" spans="5:5" x14ac:dyDescent="0.25">
      <c r="E1404" s="20">
        <v>45811</v>
      </c>
    </row>
    <row r="1405" spans="5:5" x14ac:dyDescent="0.25">
      <c r="E1405" s="20">
        <v>45812</v>
      </c>
    </row>
    <row r="1406" spans="5:5" x14ac:dyDescent="0.25">
      <c r="E1406" s="20">
        <v>45813</v>
      </c>
    </row>
    <row r="1407" spans="5:5" x14ac:dyDescent="0.25">
      <c r="E1407" s="20">
        <v>45814</v>
      </c>
    </row>
    <row r="1408" spans="5:5" x14ac:dyDescent="0.25">
      <c r="E1408" s="20">
        <v>45815</v>
      </c>
    </row>
    <row r="1409" spans="5:5" x14ac:dyDescent="0.25">
      <c r="E1409" s="20">
        <v>45816</v>
      </c>
    </row>
    <row r="1410" spans="5:5" x14ac:dyDescent="0.25">
      <c r="E1410" s="20">
        <v>45817</v>
      </c>
    </row>
    <row r="1411" spans="5:5" x14ac:dyDescent="0.25">
      <c r="E1411" s="20">
        <v>45818</v>
      </c>
    </row>
    <row r="1412" spans="5:5" x14ac:dyDescent="0.25">
      <c r="E1412" s="20">
        <v>45819</v>
      </c>
    </row>
    <row r="1413" spans="5:5" x14ac:dyDescent="0.25">
      <c r="E1413" s="20">
        <v>45820</v>
      </c>
    </row>
    <row r="1414" spans="5:5" x14ac:dyDescent="0.25">
      <c r="E1414" s="20">
        <v>45821</v>
      </c>
    </row>
    <row r="1415" spans="5:5" x14ac:dyDescent="0.25">
      <c r="E1415" s="20">
        <v>45822</v>
      </c>
    </row>
    <row r="1416" spans="5:5" x14ac:dyDescent="0.25">
      <c r="E1416" s="20">
        <v>45823</v>
      </c>
    </row>
    <row r="1417" spans="5:5" x14ac:dyDescent="0.25">
      <c r="E1417" s="20">
        <v>45824</v>
      </c>
    </row>
    <row r="1418" spans="5:5" x14ac:dyDescent="0.25">
      <c r="E1418" s="20">
        <v>45825</v>
      </c>
    </row>
    <row r="1419" spans="5:5" x14ac:dyDescent="0.25">
      <c r="E1419" s="20">
        <v>45826</v>
      </c>
    </row>
    <row r="1420" spans="5:5" x14ac:dyDescent="0.25">
      <c r="E1420" s="20">
        <v>45827</v>
      </c>
    </row>
    <row r="1421" spans="5:5" x14ac:dyDescent="0.25">
      <c r="E1421" s="20">
        <v>45828</v>
      </c>
    </row>
    <row r="1422" spans="5:5" x14ac:dyDescent="0.25">
      <c r="E1422" s="20">
        <v>45829</v>
      </c>
    </row>
    <row r="1423" spans="5:5" x14ac:dyDescent="0.25">
      <c r="E1423" s="20">
        <v>45830</v>
      </c>
    </row>
    <row r="1424" spans="5:5" x14ac:dyDescent="0.25">
      <c r="E1424" s="20">
        <v>45831</v>
      </c>
    </row>
    <row r="1425" spans="5:5" x14ac:dyDescent="0.25">
      <c r="E1425" s="20">
        <v>45832</v>
      </c>
    </row>
    <row r="1426" spans="5:5" x14ac:dyDescent="0.25">
      <c r="E1426" s="20">
        <v>45833</v>
      </c>
    </row>
    <row r="1427" spans="5:5" x14ac:dyDescent="0.25">
      <c r="E1427" s="20">
        <v>45834</v>
      </c>
    </row>
    <row r="1428" spans="5:5" x14ac:dyDescent="0.25">
      <c r="E1428" s="20">
        <v>45835</v>
      </c>
    </row>
    <row r="1429" spans="5:5" x14ac:dyDescent="0.25">
      <c r="E1429" s="20">
        <v>45836</v>
      </c>
    </row>
    <row r="1430" spans="5:5" x14ac:dyDescent="0.25">
      <c r="E1430" s="20">
        <v>45837</v>
      </c>
    </row>
    <row r="1431" spans="5:5" x14ac:dyDescent="0.25">
      <c r="E1431" s="20">
        <v>45838</v>
      </c>
    </row>
    <row r="1432" spans="5:5" x14ac:dyDescent="0.25">
      <c r="E1432" s="20">
        <v>45839</v>
      </c>
    </row>
    <row r="1433" spans="5:5" x14ac:dyDescent="0.25">
      <c r="E1433" s="20">
        <v>45840</v>
      </c>
    </row>
    <row r="1434" spans="5:5" x14ac:dyDescent="0.25">
      <c r="E1434" s="20">
        <v>45841</v>
      </c>
    </row>
    <row r="1435" spans="5:5" x14ac:dyDescent="0.25">
      <c r="E1435" s="20">
        <v>45842</v>
      </c>
    </row>
    <row r="1436" spans="5:5" x14ac:dyDescent="0.25">
      <c r="E1436" s="20">
        <v>45843</v>
      </c>
    </row>
    <row r="1437" spans="5:5" x14ac:dyDescent="0.25">
      <c r="E1437" s="20">
        <v>45844</v>
      </c>
    </row>
    <row r="1438" spans="5:5" x14ac:dyDescent="0.25">
      <c r="E1438" s="20">
        <v>45845</v>
      </c>
    </row>
    <row r="1439" spans="5:5" x14ac:dyDescent="0.25">
      <c r="E1439" s="20">
        <v>45846</v>
      </c>
    </row>
    <row r="1440" spans="5:5" x14ac:dyDescent="0.25">
      <c r="E1440" s="20">
        <v>45847</v>
      </c>
    </row>
    <row r="1441" spans="5:5" x14ac:dyDescent="0.25">
      <c r="E1441" s="20">
        <v>45848</v>
      </c>
    </row>
    <row r="1442" spans="5:5" x14ac:dyDescent="0.25">
      <c r="E1442" s="20">
        <v>45849</v>
      </c>
    </row>
    <row r="1443" spans="5:5" x14ac:dyDescent="0.25">
      <c r="E1443" s="20">
        <v>45850</v>
      </c>
    </row>
    <row r="1444" spans="5:5" x14ac:dyDescent="0.25">
      <c r="E1444" s="20">
        <v>45851</v>
      </c>
    </row>
    <row r="1445" spans="5:5" x14ac:dyDescent="0.25">
      <c r="E1445" s="20">
        <v>45852</v>
      </c>
    </row>
    <row r="1446" spans="5:5" x14ac:dyDescent="0.25">
      <c r="E1446" s="20">
        <v>45853</v>
      </c>
    </row>
    <row r="1447" spans="5:5" x14ac:dyDescent="0.25">
      <c r="E1447" s="20">
        <v>45854</v>
      </c>
    </row>
    <row r="1448" spans="5:5" x14ac:dyDescent="0.25">
      <c r="E1448" s="20">
        <v>45855</v>
      </c>
    </row>
    <row r="1449" spans="5:5" x14ac:dyDescent="0.25">
      <c r="E1449" s="20">
        <v>45856</v>
      </c>
    </row>
    <row r="1450" spans="5:5" x14ac:dyDescent="0.25">
      <c r="E1450" s="20">
        <v>45857</v>
      </c>
    </row>
    <row r="1451" spans="5:5" x14ac:dyDescent="0.25">
      <c r="E1451" s="20">
        <v>45858</v>
      </c>
    </row>
    <row r="1452" spans="5:5" x14ac:dyDescent="0.25">
      <c r="E1452" s="20">
        <v>45859</v>
      </c>
    </row>
    <row r="1453" spans="5:5" x14ac:dyDescent="0.25">
      <c r="E1453" s="20">
        <v>45860</v>
      </c>
    </row>
    <row r="1454" spans="5:5" x14ac:dyDescent="0.25">
      <c r="E1454" s="20">
        <v>45861</v>
      </c>
    </row>
    <row r="1455" spans="5:5" x14ac:dyDescent="0.25">
      <c r="E1455" s="20">
        <v>45862</v>
      </c>
    </row>
    <row r="1456" spans="5:5" x14ac:dyDescent="0.25">
      <c r="E1456" s="20">
        <v>45863</v>
      </c>
    </row>
    <row r="1457" spans="5:5" x14ac:dyDescent="0.25">
      <c r="E1457" s="20">
        <v>45864</v>
      </c>
    </row>
    <row r="1458" spans="5:5" x14ac:dyDescent="0.25">
      <c r="E1458" s="20">
        <v>45865</v>
      </c>
    </row>
    <row r="1459" spans="5:5" x14ac:dyDescent="0.25">
      <c r="E1459" s="20">
        <v>45866</v>
      </c>
    </row>
    <row r="1460" spans="5:5" x14ac:dyDescent="0.25">
      <c r="E1460" s="20">
        <v>45867</v>
      </c>
    </row>
    <row r="1461" spans="5:5" x14ac:dyDescent="0.25">
      <c r="E1461" s="20">
        <v>45868</v>
      </c>
    </row>
    <row r="1462" spans="5:5" x14ac:dyDescent="0.25">
      <c r="E1462" s="20">
        <v>45869</v>
      </c>
    </row>
    <row r="1463" spans="5:5" x14ac:dyDescent="0.25">
      <c r="E1463" s="20">
        <v>45870</v>
      </c>
    </row>
    <row r="1464" spans="5:5" x14ac:dyDescent="0.25">
      <c r="E1464" s="20">
        <v>45871</v>
      </c>
    </row>
    <row r="1465" spans="5:5" x14ac:dyDescent="0.25">
      <c r="E1465" s="20">
        <v>45872</v>
      </c>
    </row>
    <row r="1466" spans="5:5" x14ac:dyDescent="0.25">
      <c r="E1466" s="20">
        <v>45873</v>
      </c>
    </row>
    <row r="1467" spans="5:5" x14ac:dyDescent="0.25">
      <c r="E1467" s="20">
        <v>45874</v>
      </c>
    </row>
    <row r="1468" spans="5:5" x14ac:dyDescent="0.25">
      <c r="E1468" s="20">
        <v>45875</v>
      </c>
    </row>
    <row r="1469" spans="5:5" x14ac:dyDescent="0.25">
      <c r="E1469" s="20">
        <v>45876</v>
      </c>
    </row>
    <row r="1470" spans="5:5" x14ac:dyDescent="0.25">
      <c r="E1470" s="20">
        <v>45877</v>
      </c>
    </row>
    <row r="1471" spans="5:5" x14ac:dyDescent="0.25">
      <c r="E1471" s="20">
        <v>45878</v>
      </c>
    </row>
    <row r="1472" spans="5:5" x14ac:dyDescent="0.25">
      <c r="E1472" s="20">
        <v>45879</v>
      </c>
    </row>
    <row r="1473" spans="5:5" x14ac:dyDescent="0.25">
      <c r="E1473" s="20">
        <v>45880</v>
      </c>
    </row>
    <row r="1474" spans="5:5" x14ac:dyDescent="0.25">
      <c r="E1474" s="20">
        <v>45881</v>
      </c>
    </row>
    <row r="1475" spans="5:5" x14ac:dyDescent="0.25">
      <c r="E1475" s="20">
        <v>45882</v>
      </c>
    </row>
    <row r="1476" spans="5:5" x14ac:dyDescent="0.25">
      <c r="E1476" s="20">
        <v>45883</v>
      </c>
    </row>
    <row r="1477" spans="5:5" x14ac:dyDescent="0.25">
      <c r="E1477" s="20">
        <v>45884</v>
      </c>
    </row>
    <row r="1478" spans="5:5" x14ac:dyDescent="0.25">
      <c r="E1478" s="20">
        <v>45885</v>
      </c>
    </row>
    <row r="1479" spans="5:5" x14ac:dyDescent="0.25">
      <c r="E1479" s="20">
        <v>45886</v>
      </c>
    </row>
    <row r="1480" spans="5:5" x14ac:dyDescent="0.25">
      <c r="E1480" s="20">
        <v>45887</v>
      </c>
    </row>
    <row r="1481" spans="5:5" x14ac:dyDescent="0.25">
      <c r="E1481" s="20">
        <v>45888</v>
      </c>
    </row>
    <row r="1482" spans="5:5" x14ac:dyDescent="0.25">
      <c r="E1482" s="20">
        <v>45889</v>
      </c>
    </row>
    <row r="1483" spans="5:5" x14ac:dyDescent="0.25">
      <c r="E1483" s="20">
        <v>45890</v>
      </c>
    </row>
    <row r="1484" spans="5:5" x14ac:dyDescent="0.25">
      <c r="E1484" s="20">
        <v>45891</v>
      </c>
    </row>
    <row r="1485" spans="5:5" x14ac:dyDescent="0.25">
      <c r="E1485" s="20">
        <v>45892</v>
      </c>
    </row>
    <row r="1486" spans="5:5" x14ac:dyDescent="0.25">
      <c r="E1486" s="20">
        <v>45893</v>
      </c>
    </row>
    <row r="1487" spans="5:5" x14ac:dyDescent="0.25">
      <c r="E1487" s="20">
        <v>45894</v>
      </c>
    </row>
    <row r="1488" spans="5:5" x14ac:dyDescent="0.25">
      <c r="E1488" s="20">
        <v>45895</v>
      </c>
    </row>
    <row r="1489" spans="5:5" x14ac:dyDescent="0.25">
      <c r="E1489" s="20">
        <v>45896</v>
      </c>
    </row>
    <row r="1490" spans="5:5" x14ac:dyDescent="0.25">
      <c r="E1490" s="20">
        <v>45897</v>
      </c>
    </row>
    <row r="1491" spans="5:5" x14ac:dyDescent="0.25">
      <c r="E1491" s="20">
        <v>45898</v>
      </c>
    </row>
    <row r="1492" spans="5:5" x14ac:dyDescent="0.25">
      <c r="E1492" s="20">
        <v>45899</v>
      </c>
    </row>
    <row r="1493" spans="5:5" x14ac:dyDescent="0.25">
      <c r="E1493" s="20">
        <v>45900</v>
      </c>
    </row>
    <row r="1494" spans="5:5" x14ac:dyDescent="0.25">
      <c r="E1494" s="20">
        <v>45901</v>
      </c>
    </row>
    <row r="1495" spans="5:5" x14ac:dyDescent="0.25">
      <c r="E1495" s="20">
        <v>45902</v>
      </c>
    </row>
    <row r="1496" spans="5:5" x14ac:dyDescent="0.25">
      <c r="E1496" s="20">
        <v>45903</v>
      </c>
    </row>
    <row r="1497" spans="5:5" x14ac:dyDescent="0.25">
      <c r="E1497" s="20">
        <v>45904</v>
      </c>
    </row>
    <row r="1498" spans="5:5" x14ac:dyDescent="0.25">
      <c r="E1498" s="20">
        <v>45905</v>
      </c>
    </row>
    <row r="1499" spans="5:5" x14ac:dyDescent="0.25">
      <c r="E1499" s="20">
        <v>45906</v>
      </c>
    </row>
    <row r="1500" spans="5:5" x14ac:dyDescent="0.25">
      <c r="E1500" s="20">
        <v>45907</v>
      </c>
    </row>
    <row r="1501" spans="5:5" x14ac:dyDescent="0.25">
      <c r="E1501" s="20">
        <v>45908</v>
      </c>
    </row>
    <row r="1502" spans="5:5" x14ac:dyDescent="0.25">
      <c r="E1502" s="20">
        <v>45909</v>
      </c>
    </row>
    <row r="1503" spans="5:5" x14ac:dyDescent="0.25">
      <c r="E1503" s="20">
        <v>45910</v>
      </c>
    </row>
    <row r="1504" spans="5:5" x14ac:dyDescent="0.25">
      <c r="E1504" s="20">
        <v>45911</v>
      </c>
    </row>
    <row r="1505" spans="5:5" x14ac:dyDescent="0.25">
      <c r="E1505" s="20">
        <v>45912</v>
      </c>
    </row>
    <row r="1506" spans="5:5" x14ac:dyDescent="0.25">
      <c r="E1506" s="20">
        <v>45913</v>
      </c>
    </row>
    <row r="1507" spans="5:5" x14ac:dyDescent="0.25">
      <c r="E1507" s="20">
        <v>45914</v>
      </c>
    </row>
    <row r="1508" spans="5:5" x14ac:dyDescent="0.25">
      <c r="E1508" s="20">
        <v>45915</v>
      </c>
    </row>
    <row r="1509" spans="5:5" x14ac:dyDescent="0.25">
      <c r="E1509" s="20">
        <v>45916</v>
      </c>
    </row>
    <row r="1510" spans="5:5" x14ac:dyDescent="0.25">
      <c r="E1510" s="20">
        <v>45917</v>
      </c>
    </row>
    <row r="1511" spans="5:5" x14ac:dyDescent="0.25">
      <c r="E1511" s="20">
        <v>45918</v>
      </c>
    </row>
    <row r="1512" spans="5:5" x14ac:dyDescent="0.25">
      <c r="E1512" s="20">
        <v>45919</v>
      </c>
    </row>
    <row r="1513" spans="5:5" x14ac:dyDescent="0.25">
      <c r="E1513" s="20">
        <v>45920</v>
      </c>
    </row>
    <row r="1514" spans="5:5" x14ac:dyDescent="0.25">
      <c r="E1514" s="20">
        <v>45921</v>
      </c>
    </row>
    <row r="1515" spans="5:5" x14ac:dyDescent="0.25">
      <c r="E1515" s="20">
        <v>45922</v>
      </c>
    </row>
    <row r="1516" spans="5:5" x14ac:dyDescent="0.25">
      <c r="E1516" s="20">
        <v>45923</v>
      </c>
    </row>
    <row r="1517" spans="5:5" x14ac:dyDescent="0.25">
      <c r="E1517" s="20">
        <v>45924</v>
      </c>
    </row>
    <row r="1518" spans="5:5" x14ac:dyDescent="0.25">
      <c r="E1518" s="20">
        <v>45925</v>
      </c>
    </row>
    <row r="1519" spans="5:5" x14ac:dyDescent="0.25">
      <c r="E1519" s="20">
        <v>45926</v>
      </c>
    </row>
    <row r="1520" spans="5:5" x14ac:dyDescent="0.25">
      <c r="E1520" s="20">
        <v>45927</v>
      </c>
    </row>
    <row r="1521" spans="5:5" x14ac:dyDescent="0.25">
      <c r="E1521" s="20">
        <v>45928</v>
      </c>
    </row>
    <row r="1522" spans="5:5" x14ac:dyDescent="0.25">
      <c r="E1522" s="20">
        <v>45929</v>
      </c>
    </row>
    <row r="1523" spans="5:5" x14ac:dyDescent="0.25">
      <c r="E1523" s="20">
        <v>45930</v>
      </c>
    </row>
    <row r="1524" spans="5:5" x14ac:dyDescent="0.25">
      <c r="E1524" s="20">
        <v>45931</v>
      </c>
    </row>
    <row r="1525" spans="5:5" x14ac:dyDescent="0.25">
      <c r="E1525" s="20">
        <v>45932</v>
      </c>
    </row>
    <row r="1526" spans="5:5" x14ac:dyDescent="0.25">
      <c r="E1526" s="20">
        <v>45933</v>
      </c>
    </row>
    <row r="1527" spans="5:5" x14ac:dyDescent="0.25">
      <c r="E1527" s="20">
        <v>45934</v>
      </c>
    </row>
    <row r="1528" spans="5:5" x14ac:dyDescent="0.25">
      <c r="E1528" s="20">
        <v>45935</v>
      </c>
    </row>
    <row r="1529" spans="5:5" x14ac:dyDescent="0.25">
      <c r="E1529" s="20">
        <v>45936</v>
      </c>
    </row>
    <row r="1530" spans="5:5" x14ac:dyDescent="0.25">
      <c r="E1530" s="20">
        <v>45937</v>
      </c>
    </row>
    <row r="1531" spans="5:5" x14ac:dyDescent="0.25">
      <c r="E1531" s="20">
        <v>45938</v>
      </c>
    </row>
    <row r="1532" spans="5:5" x14ac:dyDescent="0.25">
      <c r="E1532" s="20">
        <v>45939</v>
      </c>
    </row>
    <row r="1533" spans="5:5" x14ac:dyDescent="0.25">
      <c r="E1533" s="20">
        <v>45940</v>
      </c>
    </row>
    <row r="1534" spans="5:5" x14ac:dyDescent="0.25">
      <c r="E1534" s="20">
        <v>45941</v>
      </c>
    </row>
    <row r="1535" spans="5:5" x14ac:dyDescent="0.25">
      <c r="E1535" s="20">
        <v>45942</v>
      </c>
    </row>
    <row r="1536" spans="5:5" x14ac:dyDescent="0.25">
      <c r="E1536" s="20">
        <v>45943</v>
      </c>
    </row>
    <row r="1537" spans="5:5" x14ac:dyDescent="0.25">
      <c r="E1537" s="20">
        <v>45944</v>
      </c>
    </row>
    <row r="1538" spans="5:5" x14ac:dyDescent="0.25">
      <c r="E1538" s="20">
        <v>45945</v>
      </c>
    </row>
    <row r="1539" spans="5:5" x14ac:dyDescent="0.25">
      <c r="E1539" s="20">
        <v>45946</v>
      </c>
    </row>
    <row r="1540" spans="5:5" x14ac:dyDescent="0.25">
      <c r="E1540" s="20">
        <v>45947</v>
      </c>
    </row>
    <row r="1541" spans="5:5" x14ac:dyDescent="0.25">
      <c r="E1541" s="20">
        <v>45948</v>
      </c>
    </row>
    <row r="1542" spans="5:5" x14ac:dyDescent="0.25">
      <c r="E1542" s="20">
        <v>45949</v>
      </c>
    </row>
    <row r="1543" spans="5:5" x14ac:dyDescent="0.25">
      <c r="E1543" s="20">
        <v>45950</v>
      </c>
    </row>
    <row r="1544" spans="5:5" x14ac:dyDescent="0.25">
      <c r="E1544" s="20">
        <v>45951</v>
      </c>
    </row>
    <row r="1545" spans="5:5" x14ac:dyDescent="0.25">
      <c r="E1545" s="20">
        <v>45952</v>
      </c>
    </row>
    <row r="1546" spans="5:5" x14ac:dyDescent="0.25">
      <c r="E1546" s="20">
        <v>45953</v>
      </c>
    </row>
    <row r="1547" spans="5:5" x14ac:dyDescent="0.25">
      <c r="E1547" s="20">
        <v>45954</v>
      </c>
    </row>
    <row r="1548" spans="5:5" x14ac:dyDescent="0.25">
      <c r="E1548" s="20">
        <v>45955</v>
      </c>
    </row>
    <row r="1549" spans="5:5" x14ac:dyDescent="0.25">
      <c r="E1549" s="20">
        <v>45956</v>
      </c>
    </row>
    <row r="1550" spans="5:5" x14ac:dyDescent="0.25">
      <c r="E1550" s="20">
        <v>45957</v>
      </c>
    </row>
    <row r="1551" spans="5:5" x14ac:dyDescent="0.25">
      <c r="E1551" s="20">
        <v>45958</v>
      </c>
    </row>
    <row r="1552" spans="5:5" x14ac:dyDescent="0.25">
      <c r="E1552" s="20">
        <v>45959</v>
      </c>
    </row>
    <row r="1553" spans="5:5" x14ac:dyDescent="0.25">
      <c r="E1553" s="20">
        <v>45960</v>
      </c>
    </row>
    <row r="1554" spans="5:5" x14ac:dyDescent="0.25">
      <c r="E1554" s="20">
        <v>45961</v>
      </c>
    </row>
    <row r="1555" spans="5:5" x14ac:dyDescent="0.25">
      <c r="E1555" s="20">
        <v>45962</v>
      </c>
    </row>
    <row r="1556" spans="5:5" x14ac:dyDescent="0.25">
      <c r="E1556" s="20">
        <v>45963</v>
      </c>
    </row>
    <row r="1557" spans="5:5" x14ac:dyDescent="0.25">
      <c r="E1557" s="20">
        <v>45964</v>
      </c>
    </row>
    <row r="1558" spans="5:5" x14ac:dyDescent="0.25">
      <c r="E1558" s="20">
        <v>45965</v>
      </c>
    </row>
    <row r="1559" spans="5:5" x14ac:dyDescent="0.25">
      <c r="E1559" s="20">
        <v>45966</v>
      </c>
    </row>
    <row r="1560" spans="5:5" x14ac:dyDescent="0.25">
      <c r="E1560" s="20">
        <v>45967</v>
      </c>
    </row>
    <row r="1561" spans="5:5" x14ac:dyDescent="0.25">
      <c r="E1561" s="20">
        <v>45968</v>
      </c>
    </row>
    <row r="1562" spans="5:5" x14ac:dyDescent="0.25">
      <c r="E1562" s="20">
        <v>45969</v>
      </c>
    </row>
    <row r="1563" spans="5:5" x14ac:dyDescent="0.25">
      <c r="E1563" s="20">
        <v>45970</v>
      </c>
    </row>
    <row r="1564" spans="5:5" x14ac:dyDescent="0.25">
      <c r="E1564" s="20">
        <v>45971</v>
      </c>
    </row>
    <row r="1565" spans="5:5" x14ac:dyDescent="0.25">
      <c r="E1565" s="20">
        <v>45972</v>
      </c>
    </row>
    <row r="1566" spans="5:5" x14ac:dyDescent="0.25">
      <c r="E1566" s="20">
        <v>45973</v>
      </c>
    </row>
    <row r="1567" spans="5:5" x14ac:dyDescent="0.25">
      <c r="E1567" s="20">
        <v>45974</v>
      </c>
    </row>
    <row r="1568" spans="5:5" x14ac:dyDescent="0.25">
      <c r="E1568" s="20">
        <v>45975</v>
      </c>
    </row>
    <row r="1569" spans="5:5" x14ac:dyDescent="0.25">
      <c r="E1569" s="20">
        <v>45976</v>
      </c>
    </row>
    <row r="1570" spans="5:5" x14ac:dyDescent="0.25">
      <c r="E1570" s="20">
        <v>45977</v>
      </c>
    </row>
    <row r="1571" spans="5:5" x14ac:dyDescent="0.25">
      <c r="E1571" s="20">
        <v>45978</v>
      </c>
    </row>
    <row r="1572" spans="5:5" x14ac:dyDescent="0.25">
      <c r="E1572" s="20">
        <v>45979</v>
      </c>
    </row>
    <row r="1573" spans="5:5" x14ac:dyDescent="0.25">
      <c r="E1573" s="20">
        <v>45980</v>
      </c>
    </row>
    <row r="1574" spans="5:5" x14ac:dyDescent="0.25">
      <c r="E1574" s="20">
        <v>45981</v>
      </c>
    </row>
    <row r="1575" spans="5:5" x14ac:dyDescent="0.25">
      <c r="E1575" s="20">
        <v>45982</v>
      </c>
    </row>
    <row r="1576" spans="5:5" x14ac:dyDescent="0.25">
      <c r="E1576" s="20">
        <v>45983</v>
      </c>
    </row>
    <row r="1577" spans="5:5" x14ac:dyDescent="0.25">
      <c r="E1577" s="20">
        <v>45984</v>
      </c>
    </row>
    <row r="1578" spans="5:5" x14ac:dyDescent="0.25">
      <c r="E1578" s="20">
        <v>45985</v>
      </c>
    </row>
    <row r="1579" spans="5:5" x14ac:dyDescent="0.25">
      <c r="E1579" s="20">
        <v>45986</v>
      </c>
    </row>
    <row r="1580" spans="5:5" x14ac:dyDescent="0.25">
      <c r="E1580" s="20">
        <v>45987</v>
      </c>
    </row>
    <row r="1581" spans="5:5" x14ac:dyDescent="0.25">
      <c r="E1581" s="20">
        <v>45988</v>
      </c>
    </row>
    <row r="1582" spans="5:5" x14ac:dyDescent="0.25">
      <c r="E1582" s="20">
        <v>45989</v>
      </c>
    </row>
    <row r="1583" spans="5:5" x14ac:dyDescent="0.25">
      <c r="E1583" s="20">
        <v>45990</v>
      </c>
    </row>
    <row r="1584" spans="5:5" x14ac:dyDescent="0.25">
      <c r="E1584" s="20">
        <v>45991</v>
      </c>
    </row>
    <row r="1585" spans="5:5" x14ac:dyDescent="0.25">
      <c r="E1585" s="20">
        <v>45992</v>
      </c>
    </row>
    <row r="1586" spans="5:5" x14ac:dyDescent="0.25">
      <c r="E1586" s="20">
        <v>45993</v>
      </c>
    </row>
    <row r="1587" spans="5:5" x14ac:dyDescent="0.25">
      <c r="E1587" s="20">
        <v>45994</v>
      </c>
    </row>
    <row r="1588" spans="5:5" x14ac:dyDescent="0.25">
      <c r="E1588" s="20">
        <v>45995</v>
      </c>
    </row>
    <row r="1589" spans="5:5" x14ac:dyDescent="0.25">
      <c r="E1589" s="20">
        <v>45996</v>
      </c>
    </row>
    <row r="1590" spans="5:5" x14ac:dyDescent="0.25">
      <c r="E1590" s="20">
        <v>45997</v>
      </c>
    </row>
    <row r="1591" spans="5:5" x14ac:dyDescent="0.25">
      <c r="E1591" s="20">
        <v>45998</v>
      </c>
    </row>
    <row r="1592" spans="5:5" x14ac:dyDescent="0.25">
      <c r="E1592" s="20">
        <v>45999</v>
      </c>
    </row>
    <row r="1593" spans="5:5" x14ac:dyDescent="0.25">
      <c r="E1593" s="20">
        <v>46000</v>
      </c>
    </row>
    <row r="1594" spans="5:5" x14ac:dyDescent="0.25">
      <c r="E1594" s="20">
        <v>46001</v>
      </c>
    </row>
    <row r="1595" spans="5:5" x14ac:dyDescent="0.25">
      <c r="E1595" s="20">
        <v>46002</v>
      </c>
    </row>
    <row r="1596" spans="5:5" x14ac:dyDescent="0.25">
      <c r="E1596" s="20">
        <v>46003</v>
      </c>
    </row>
    <row r="1597" spans="5:5" x14ac:dyDescent="0.25">
      <c r="E1597" s="20">
        <v>46004</v>
      </c>
    </row>
    <row r="1598" spans="5:5" x14ac:dyDescent="0.25">
      <c r="E1598" s="20">
        <v>46005</v>
      </c>
    </row>
    <row r="1599" spans="5:5" x14ac:dyDescent="0.25">
      <c r="E1599" s="20">
        <v>46006</v>
      </c>
    </row>
    <row r="1600" spans="5:5" x14ac:dyDescent="0.25">
      <c r="E1600" s="20">
        <v>46007</v>
      </c>
    </row>
    <row r="1601" spans="5:5" x14ac:dyDescent="0.25">
      <c r="E1601" s="20">
        <v>46008</v>
      </c>
    </row>
    <row r="1602" spans="5:5" x14ac:dyDescent="0.25">
      <c r="E1602" s="20">
        <v>46009</v>
      </c>
    </row>
    <row r="1603" spans="5:5" x14ac:dyDescent="0.25">
      <c r="E1603" s="20">
        <v>46010</v>
      </c>
    </row>
    <row r="1604" spans="5:5" x14ac:dyDescent="0.25">
      <c r="E1604" s="20">
        <v>46011</v>
      </c>
    </row>
    <row r="1605" spans="5:5" x14ac:dyDescent="0.25">
      <c r="E1605" s="20">
        <v>46012</v>
      </c>
    </row>
    <row r="1606" spans="5:5" x14ac:dyDescent="0.25">
      <c r="E1606" s="20">
        <v>46013</v>
      </c>
    </row>
    <row r="1607" spans="5:5" x14ac:dyDescent="0.25">
      <c r="E1607" s="20">
        <v>46014</v>
      </c>
    </row>
    <row r="1608" spans="5:5" x14ac:dyDescent="0.25">
      <c r="E1608" s="20">
        <v>46015</v>
      </c>
    </row>
    <row r="1609" spans="5:5" x14ac:dyDescent="0.25">
      <c r="E1609" s="20">
        <v>46016</v>
      </c>
    </row>
    <row r="1610" spans="5:5" x14ac:dyDescent="0.25">
      <c r="E1610" s="20">
        <v>46017</v>
      </c>
    </row>
    <row r="1611" spans="5:5" x14ac:dyDescent="0.25">
      <c r="E1611" s="20">
        <v>46018</v>
      </c>
    </row>
    <row r="1612" spans="5:5" x14ac:dyDescent="0.25">
      <c r="E1612" s="20">
        <v>46019</v>
      </c>
    </row>
    <row r="1613" spans="5:5" x14ac:dyDescent="0.25">
      <c r="E1613" s="20">
        <v>46020</v>
      </c>
    </row>
    <row r="1614" spans="5:5" x14ac:dyDescent="0.25">
      <c r="E1614" s="20">
        <v>46021</v>
      </c>
    </row>
    <row r="1615" spans="5:5" x14ac:dyDescent="0.25">
      <c r="E1615" s="20">
        <v>46022</v>
      </c>
    </row>
    <row r="1616" spans="5:5" x14ac:dyDescent="0.25">
      <c r="E1616" s="20">
        <v>46023</v>
      </c>
    </row>
    <row r="1617" spans="5:5" x14ac:dyDescent="0.25">
      <c r="E1617" s="20">
        <v>46024</v>
      </c>
    </row>
    <row r="1618" spans="5:5" x14ac:dyDescent="0.25">
      <c r="E1618" s="20">
        <v>46025</v>
      </c>
    </row>
    <row r="1619" spans="5:5" x14ac:dyDescent="0.25">
      <c r="E1619" s="20">
        <v>46026</v>
      </c>
    </row>
    <row r="1620" spans="5:5" x14ac:dyDescent="0.25">
      <c r="E1620" s="20">
        <v>46027</v>
      </c>
    </row>
    <row r="1621" spans="5:5" x14ac:dyDescent="0.25">
      <c r="E1621" s="20">
        <v>46028</v>
      </c>
    </row>
    <row r="1622" spans="5:5" x14ac:dyDescent="0.25">
      <c r="E1622" s="20">
        <v>46029</v>
      </c>
    </row>
    <row r="1623" spans="5:5" x14ac:dyDescent="0.25">
      <c r="E1623" s="20">
        <v>46030</v>
      </c>
    </row>
    <row r="1624" spans="5:5" x14ac:dyDescent="0.25">
      <c r="E1624" s="20">
        <v>46031</v>
      </c>
    </row>
    <row r="1625" spans="5:5" x14ac:dyDescent="0.25">
      <c r="E1625" s="20">
        <v>46032</v>
      </c>
    </row>
    <row r="1626" spans="5:5" x14ac:dyDescent="0.25">
      <c r="E1626" s="20">
        <v>46033</v>
      </c>
    </row>
    <row r="1627" spans="5:5" x14ac:dyDescent="0.25">
      <c r="E1627" s="20">
        <v>46034</v>
      </c>
    </row>
    <row r="1628" spans="5:5" x14ac:dyDescent="0.25">
      <c r="E1628" s="20">
        <v>46035</v>
      </c>
    </row>
    <row r="1629" spans="5:5" x14ac:dyDescent="0.25">
      <c r="E1629" s="20">
        <v>46036</v>
      </c>
    </row>
    <row r="1630" spans="5:5" x14ac:dyDescent="0.25">
      <c r="E1630" s="20">
        <v>46037</v>
      </c>
    </row>
    <row r="1631" spans="5:5" x14ac:dyDescent="0.25">
      <c r="E1631" s="20">
        <v>46038</v>
      </c>
    </row>
    <row r="1632" spans="5:5" x14ac:dyDescent="0.25">
      <c r="E1632" s="20">
        <v>46039</v>
      </c>
    </row>
    <row r="1633" spans="5:5" x14ac:dyDescent="0.25">
      <c r="E1633" s="20">
        <v>46040</v>
      </c>
    </row>
    <row r="1634" spans="5:5" x14ac:dyDescent="0.25">
      <c r="E1634" s="20">
        <v>46041</v>
      </c>
    </row>
    <row r="1635" spans="5:5" x14ac:dyDescent="0.25">
      <c r="E1635" s="20">
        <v>46042</v>
      </c>
    </row>
    <row r="1636" spans="5:5" x14ac:dyDescent="0.25">
      <c r="E1636" s="20">
        <v>46043</v>
      </c>
    </row>
    <row r="1637" spans="5:5" x14ac:dyDescent="0.25">
      <c r="E1637" s="20">
        <v>46044</v>
      </c>
    </row>
    <row r="1638" spans="5:5" x14ac:dyDescent="0.25">
      <c r="E1638" s="20">
        <v>46045</v>
      </c>
    </row>
    <row r="1639" spans="5:5" x14ac:dyDescent="0.25">
      <c r="E1639" s="20">
        <v>46046</v>
      </c>
    </row>
    <row r="1640" spans="5:5" x14ac:dyDescent="0.25">
      <c r="E1640" s="20">
        <v>46047</v>
      </c>
    </row>
    <row r="1641" spans="5:5" x14ac:dyDescent="0.25">
      <c r="E1641" s="20">
        <v>46048</v>
      </c>
    </row>
    <row r="1642" spans="5:5" x14ac:dyDescent="0.25">
      <c r="E1642" s="20">
        <v>46049</v>
      </c>
    </row>
    <row r="1643" spans="5:5" x14ac:dyDescent="0.25">
      <c r="E1643" s="20">
        <v>46050</v>
      </c>
    </row>
    <row r="1644" spans="5:5" x14ac:dyDescent="0.25">
      <c r="E1644" s="20">
        <v>46051</v>
      </c>
    </row>
    <row r="1645" spans="5:5" x14ac:dyDescent="0.25">
      <c r="E1645" s="20">
        <v>46052</v>
      </c>
    </row>
    <row r="1646" spans="5:5" x14ac:dyDescent="0.25">
      <c r="E1646" s="20">
        <v>46053</v>
      </c>
    </row>
    <row r="1647" spans="5:5" x14ac:dyDescent="0.25">
      <c r="E1647" s="20">
        <v>46054</v>
      </c>
    </row>
    <row r="1648" spans="5:5" x14ac:dyDescent="0.25">
      <c r="E1648" s="20">
        <v>46055</v>
      </c>
    </row>
    <row r="1649" spans="5:5" x14ac:dyDescent="0.25">
      <c r="E1649" s="20">
        <v>46056</v>
      </c>
    </row>
    <row r="1650" spans="5:5" x14ac:dyDescent="0.25">
      <c r="E1650" s="20">
        <v>46057</v>
      </c>
    </row>
    <row r="1651" spans="5:5" x14ac:dyDescent="0.25">
      <c r="E1651" s="20">
        <v>46058</v>
      </c>
    </row>
    <row r="1652" spans="5:5" x14ac:dyDescent="0.25">
      <c r="E1652" s="20">
        <v>46059</v>
      </c>
    </row>
    <row r="1653" spans="5:5" x14ac:dyDescent="0.25">
      <c r="E1653" s="20">
        <v>46060</v>
      </c>
    </row>
    <row r="1654" spans="5:5" x14ac:dyDescent="0.25">
      <c r="E1654" s="20">
        <v>46061</v>
      </c>
    </row>
    <row r="1655" spans="5:5" x14ac:dyDescent="0.25">
      <c r="E1655" s="20">
        <v>46062</v>
      </c>
    </row>
    <row r="1656" spans="5:5" x14ac:dyDescent="0.25">
      <c r="E1656" s="20">
        <v>46063</v>
      </c>
    </row>
    <row r="1657" spans="5:5" x14ac:dyDescent="0.25">
      <c r="E1657" s="20">
        <v>46064</v>
      </c>
    </row>
    <row r="1658" spans="5:5" x14ac:dyDescent="0.25">
      <c r="E1658" s="20">
        <v>46065</v>
      </c>
    </row>
    <row r="1659" spans="5:5" x14ac:dyDescent="0.25">
      <c r="E1659" s="20">
        <v>46066</v>
      </c>
    </row>
    <row r="1660" spans="5:5" x14ac:dyDescent="0.25">
      <c r="E1660" s="20">
        <v>46067</v>
      </c>
    </row>
    <row r="1661" spans="5:5" x14ac:dyDescent="0.25">
      <c r="E1661" s="20">
        <v>46068</v>
      </c>
    </row>
    <row r="1662" spans="5:5" x14ac:dyDescent="0.25">
      <c r="E1662" s="20">
        <v>46069</v>
      </c>
    </row>
    <row r="1663" spans="5:5" x14ac:dyDescent="0.25">
      <c r="E1663" s="20">
        <v>46070</v>
      </c>
    </row>
    <row r="1664" spans="5:5" x14ac:dyDescent="0.25">
      <c r="E1664" s="20">
        <v>46071</v>
      </c>
    </row>
    <row r="1665" spans="5:5" x14ac:dyDescent="0.25">
      <c r="E1665" s="20">
        <v>46072</v>
      </c>
    </row>
    <row r="1666" spans="5:5" x14ac:dyDescent="0.25">
      <c r="E1666" s="20">
        <v>46073</v>
      </c>
    </row>
    <row r="1667" spans="5:5" x14ac:dyDescent="0.25">
      <c r="E1667" s="20">
        <v>46074</v>
      </c>
    </row>
    <row r="1668" spans="5:5" x14ac:dyDescent="0.25">
      <c r="E1668" s="20">
        <v>46075</v>
      </c>
    </row>
    <row r="1669" spans="5:5" x14ac:dyDescent="0.25">
      <c r="E1669" s="20">
        <v>46076</v>
      </c>
    </row>
    <row r="1670" spans="5:5" x14ac:dyDescent="0.25">
      <c r="E1670" s="20">
        <v>46077</v>
      </c>
    </row>
    <row r="1671" spans="5:5" x14ac:dyDescent="0.25">
      <c r="E1671" s="20">
        <v>46078</v>
      </c>
    </row>
    <row r="1672" spans="5:5" x14ac:dyDescent="0.25">
      <c r="E1672" s="20">
        <v>46079</v>
      </c>
    </row>
    <row r="1673" spans="5:5" x14ac:dyDescent="0.25">
      <c r="E1673" s="20">
        <v>46080</v>
      </c>
    </row>
    <row r="1674" spans="5:5" x14ac:dyDescent="0.25">
      <c r="E1674" s="20">
        <v>46081</v>
      </c>
    </row>
    <row r="1675" spans="5:5" x14ac:dyDescent="0.25">
      <c r="E1675" s="20">
        <v>46082</v>
      </c>
    </row>
    <row r="1676" spans="5:5" x14ac:dyDescent="0.25">
      <c r="E1676" s="20">
        <v>46083</v>
      </c>
    </row>
    <row r="1677" spans="5:5" x14ac:dyDescent="0.25">
      <c r="E1677" s="20">
        <v>46084</v>
      </c>
    </row>
    <row r="1678" spans="5:5" x14ac:dyDescent="0.25">
      <c r="E1678" s="20">
        <v>46085</v>
      </c>
    </row>
    <row r="1679" spans="5:5" x14ac:dyDescent="0.25">
      <c r="E1679" s="20">
        <v>46086</v>
      </c>
    </row>
    <row r="1680" spans="5:5" x14ac:dyDescent="0.25">
      <c r="E1680" s="20">
        <v>46087</v>
      </c>
    </row>
    <row r="1681" spans="5:5" x14ac:dyDescent="0.25">
      <c r="E1681" s="20">
        <v>46088</v>
      </c>
    </row>
    <row r="1682" spans="5:5" x14ac:dyDescent="0.25">
      <c r="E1682" s="20">
        <v>46089</v>
      </c>
    </row>
    <row r="1683" spans="5:5" x14ac:dyDescent="0.25">
      <c r="E1683" s="20">
        <v>46090</v>
      </c>
    </row>
    <row r="1684" spans="5:5" x14ac:dyDescent="0.25">
      <c r="E1684" s="20">
        <v>46091</v>
      </c>
    </row>
    <row r="1685" spans="5:5" x14ac:dyDescent="0.25">
      <c r="E1685" s="20">
        <v>46092</v>
      </c>
    </row>
    <row r="1686" spans="5:5" x14ac:dyDescent="0.25">
      <c r="E1686" s="20">
        <v>46093</v>
      </c>
    </row>
    <row r="1687" spans="5:5" x14ac:dyDescent="0.25">
      <c r="E1687" s="20">
        <v>46094</v>
      </c>
    </row>
    <row r="1688" spans="5:5" x14ac:dyDescent="0.25">
      <c r="E1688" s="20">
        <v>46095</v>
      </c>
    </row>
    <row r="1689" spans="5:5" x14ac:dyDescent="0.25">
      <c r="E1689" s="20">
        <v>46096</v>
      </c>
    </row>
    <row r="1690" spans="5:5" x14ac:dyDescent="0.25">
      <c r="E1690" s="20">
        <v>46097</v>
      </c>
    </row>
    <row r="1691" spans="5:5" x14ac:dyDescent="0.25">
      <c r="E1691" s="20">
        <v>46098</v>
      </c>
    </row>
    <row r="1692" spans="5:5" x14ac:dyDescent="0.25">
      <c r="E1692" s="20">
        <v>46099</v>
      </c>
    </row>
    <row r="1693" spans="5:5" x14ac:dyDescent="0.25">
      <c r="E1693" s="20">
        <v>46100</v>
      </c>
    </row>
    <row r="1694" spans="5:5" x14ac:dyDescent="0.25">
      <c r="E1694" s="20">
        <v>46101</v>
      </c>
    </row>
    <row r="1695" spans="5:5" x14ac:dyDescent="0.25">
      <c r="E1695" s="20">
        <v>46102</v>
      </c>
    </row>
    <row r="1696" spans="5:5" x14ac:dyDescent="0.25">
      <c r="E1696" s="20">
        <v>46103</v>
      </c>
    </row>
    <row r="1697" spans="5:5" x14ac:dyDescent="0.25">
      <c r="E1697" s="20">
        <v>46104</v>
      </c>
    </row>
    <row r="1698" spans="5:5" x14ac:dyDescent="0.25">
      <c r="E1698" s="20">
        <v>46105</v>
      </c>
    </row>
    <row r="1699" spans="5:5" x14ac:dyDescent="0.25">
      <c r="E1699" s="20">
        <v>46106</v>
      </c>
    </row>
    <row r="1700" spans="5:5" x14ac:dyDescent="0.25">
      <c r="E1700" s="20">
        <v>46107</v>
      </c>
    </row>
    <row r="1701" spans="5:5" x14ac:dyDescent="0.25">
      <c r="E1701" s="20">
        <v>46108</v>
      </c>
    </row>
    <row r="1702" spans="5:5" x14ac:dyDescent="0.25">
      <c r="E1702" s="20">
        <v>46109</v>
      </c>
    </row>
    <row r="1703" spans="5:5" x14ac:dyDescent="0.25">
      <c r="E1703" s="20">
        <v>46110</v>
      </c>
    </row>
    <row r="1704" spans="5:5" x14ac:dyDescent="0.25">
      <c r="E1704" s="20">
        <v>46111</v>
      </c>
    </row>
    <row r="1705" spans="5:5" x14ac:dyDescent="0.25">
      <c r="E1705" s="20">
        <v>46112</v>
      </c>
    </row>
    <row r="1706" spans="5:5" x14ac:dyDescent="0.25">
      <c r="E1706" s="20">
        <v>46113</v>
      </c>
    </row>
    <row r="1707" spans="5:5" x14ac:dyDescent="0.25">
      <c r="E1707" s="20">
        <v>46114</v>
      </c>
    </row>
    <row r="1708" spans="5:5" x14ac:dyDescent="0.25">
      <c r="E1708" s="20">
        <v>46115</v>
      </c>
    </row>
    <row r="1709" spans="5:5" x14ac:dyDescent="0.25">
      <c r="E1709" s="20">
        <v>46116</v>
      </c>
    </row>
    <row r="1710" spans="5:5" x14ac:dyDescent="0.25">
      <c r="E1710" s="20">
        <v>46117</v>
      </c>
    </row>
    <row r="1711" spans="5:5" x14ac:dyDescent="0.25">
      <c r="E1711" s="20">
        <v>46118</v>
      </c>
    </row>
    <row r="1712" spans="5:5" x14ac:dyDescent="0.25">
      <c r="E1712" s="20">
        <v>46119</v>
      </c>
    </row>
    <row r="1713" spans="5:5" x14ac:dyDescent="0.25">
      <c r="E1713" s="20">
        <v>46120</v>
      </c>
    </row>
    <row r="1714" spans="5:5" x14ac:dyDescent="0.25">
      <c r="E1714" s="20">
        <v>46121</v>
      </c>
    </row>
    <row r="1715" spans="5:5" x14ac:dyDescent="0.25">
      <c r="E1715" s="20">
        <v>46122</v>
      </c>
    </row>
    <row r="1716" spans="5:5" x14ac:dyDescent="0.25">
      <c r="E1716" s="20">
        <v>46123</v>
      </c>
    </row>
    <row r="1717" spans="5:5" x14ac:dyDescent="0.25">
      <c r="E1717" s="20">
        <v>46124</v>
      </c>
    </row>
    <row r="1718" spans="5:5" x14ac:dyDescent="0.25">
      <c r="E1718" s="20">
        <v>46125</v>
      </c>
    </row>
    <row r="1719" spans="5:5" x14ac:dyDescent="0.25">
      <c r="E1719" s="20">
        <v>46126</v>
      </c>
    </row>
    <row r="1720" spans="5:5" x14ac:dyDescent="0.25">
      <c r="E1720" s="20">
        <v>46127</v>
      </c>
    </row>
    <row r="1721" spans="5:5" x14ac:dyDescent="0.25">
      <c r="E1721" s="20">
        <v>46128</v>
      </c>
    </row>
    <row r="1722" spans="5:5" x14ac:dyDescent="0.25">
      <c r="E1722" s="20">
        <v>46129</v>
      </c>
    </row>
    <row r="1723" spans="5:5" x14ac:dyDescent="0.25">
      <c r="E1723" s="20">
        <v>46130</v>
      </c>
    </row>
    <row r="1724" spans="5:5" x14ac:dyDescent="0.25">
      <c r="E1724" s="20">
        <v>46131</v>
      </c>
    </row>
    <row r="1725" spans="5:5" x14ac:dyDescent="0.25">
      <c r="E1725" s="20">
        <v>46132</v>
      </c>
    </row>
    <row r="1726" spans="5:5" x14ac:dyDescent="0.25">
      <c r="E1726" s="20">
        <v>46133</v>
      </c>
    </row>
    <row r="1727" spans="5:5" x14ac:dyDescent="0.25">
      <c r="E1727" s="20">
        <v>46134</v>
      </c>
    </row>
    <row r="1728" spans="5:5" x14ac:dyDescent="0.25">
      <c r="E1728" s="20">
        <v>46135</v>
      </c>
    </row>
    <row r="1729" spans="5:5" x14ac:dyDescent="0.25">
      <c r="E1729" s="20">
        <v>46136</v>
      </c>
    </row>
    <row r="1730" spans="5:5" x14ac:dyDescent="0.25">
      <c r="E1730" s="20">
        <v>46137</v>
      </c>
    </row>
    <row r="1731" spans="5:5" x14ac:dyDescent="0.25">
      <c r="E1731" s="20">
        <v>46138</v>
      </c>
    </row>
    <row r="1732" spans="5:5" x14ac:dyDescent="0.25">
      <c r="E1732" s="20">
        <v>46139</v>
      </c>
    </row>
    <row r="1733" spans="5:5" x14ac:dyDescent="0.25">
      <c r="E1733" s="20">
        <v>46140</v>
      </c>
    </row>
    <row r="1734" spans="5:5" x14ac:dyDescent="0.25">
      <c r="E1734" s="20">
        <v>46141</v>
      </c>
    </row>
    <row r="1735" spans="5:5" x14ac:dyDescent="0.25">
      <c r="E1735" s="20">
        <v>46142</v>
      </c>
    </row>
    <row r="1736" spans="5:5" x14ac:dyDescent="0.25">
      <c r="E1736" s="20">
        <v>46143</v>
      </c>
    </row>
    <row r="1737" spans="5:5" x14ac:dyDescent="0.25">
      <c r="E1737" s="20">
        <v>46144</v>
      </c>
    </row>
    <row r="1738" spans="5:5" x14ac:dyDescent="0.25">
      <c r="E1738" s="20">
        <v>46145</v>
      </c>
    </row>
    <row r="1739" spans="5:5" x14ac:dyDescent="0.25">
      <c r="E1739" s="20">
        <v>46146</v>
      </c>
    </row>
    <row r="1740" spans="5:5" x14ac:dyDescent="0.25">
      <c r="E1740" s="20">
        <v>46147</v>
      </c>
    </row>
    <row r="1741" spans="5:5" x14ac:dyDescent="0.25">
      <c r="E1741" s="20">
        <v>46148</v>
      </c>
    </row>
    <row r="1742" spans="5:5" x14ac:dyDescent="0.25">
      <c r="E1742" s="20">
        <v>46149</v>
      </c>
    </row>
    <row r="1743" spans="5:5" x14ac:dyDescent="0.25">
      <c r="E1743" s="20">
        <v>46150</v>
      </c>
    </row>
    <row r="1744" spans="5:5" x14ac:dyDescent="0.25">
      <c r="E1744" s="20">
        <v>46151</v>
      </c>
    </row>
    <row r="1745" spans="5:5" x14ac:dyDescent="0.25">
      <c r="E1745" s="20">
        <v>46152</v>
      </c>
    </row>
    <row r="1746" spans="5:5" x14ac:dyDescent="0.25">
      <c r="E1746" s="20">
        <v>46153</v>
      </c>
    </row>
    <row r="1747" spans="5:5" x14ac:dyDescent="0.25">
      <c r="E1747" s="20">
        <v>46154</v>
      </c>
    </row>
    <row r="1748" spans="5:5" x14ac:dyDescent="0.25">
      <c r="E1748" s="20">
        <v>46155</v>
      </c>
    </row>
    <row r="1749" spans="5:5" x14ac:dyDescent="0.25">
      <c r="E1749" s="20">
        <v>46156</v>
      </c>
    </row>
    <row r="1750" spans="5:5" x14ac:dyDescent="0.25">
      <c r="E1750" s="20">
        <v>46157</v>
      </c>
    </row>
    <row r="1751" spans="5:5" x14ac:dyDescent="0.25">
      <c r="E1751" s="20">
        <v>46158</v>
      </c>
    </row>
    <row r="1752" spans="5:5" x14ac:dyDescent="0.25">
      <c r="E1752" s="20">
        <v>46159</v>
      </c>
    </row>
    <row r="1753" spans="5:5" x14ac:dyDescent="0.25">
      <c r="E1753" s="20">
        <v>46160</v>
      </c>
    </row>
    <row r="1754" spans="5:5" x14ac:dyDescent="0.25">
      <c r="E1754" s="20">
        <v>46161</v>
      </c>
    </row>
    <row r="1755" spans="5:5" x14ac:dyDescent="0.25">
      <c r="E1755" s="20">
        <v>46162</v>
      </c>
    </row>
    <row r="1756" spans="5:5" x14ac:dyDescent="0.25">
      <c r="E1756" s="20">
        <v>46163</v>
      </c>
    </row>
    <row r="1757" spans="5:5" x14ac:dyDescent="0.25">
      <c r="E1757" s="20">
        <v>46164</v>
      </c>
    </row>
    <row r="1758" spans="5:5" x14ac:dyDescent="0.25">
      <c r="E1758" s="20">
        <v>46165</v>
      </c>
    </row>
    <row r="1759" spans="5:5" x14ac:dyDescent="0.25">
      <c r="E1759" s="20">
        <v>46166</v>
      </c>
    </row>
    <row r="1760" spans="5:5" x14ac:dyDescent="0.25">
      <c r="E1760" s="20">
        <v>46167</v>
      </c>
    </row>
    <row r="1761" spans="5:5" x14ac:dyDescent="0.25">
      <c r="E1761" s="20">
        <v>46168</v>
      </c>
    </row>
    <row r="1762" spans="5:5" x14ac:dyDescent="0.25">
      <c r="E1762" s="20">
        <v>46169</v>
      </c>
    </row>
    <row r="1763" spans="5:5" x14ac:dyDescent="0.25">
      <c r="E1763" s="20">
        <v>46170</v>
      </c>
    </row>
    <row r="1764" spans="5:5" x14ac:dyDescent="0.25">
      <c r="E1764" s="20">
        <v>46171</v>
      </c>
    </row>
    <row r="1765" spans="5:5" x14ac:dyDescent="0.25">
      <c r="E1765" s="20">
        <v>46172</v>
      </c>
    </row>
    <row r="1766" spans="5:5" x14ac:dyDescent="0.25">
      <c r="E1766" s="20">
        <v>46173</v>
      </c>
    </row>
    <row r="1767" spans="5:5" x14ac:dyDescent="0.25">
      <c r="E1767" s="20">
        <v>46174</v>
      </c>
    </row>
    <row r="1768" spans="5:5" x14ac:dyDescent="0.25">
      <c r="E1768" s="20">
        <v>46175</v>
      </c>
    </row>
    <row r="1769" spans="5:5" x14ac:dyDescent="0.25">
      <c r="E1769" s="20">
        <v>46176</v>
      </c>
    </row>
    <row r="1770" spans="5:5" x14ac:dyDescent="0.25">
      <c r="E1770" s="20">
        <v>46177</v>
      </c>
    </row>
    <row r="1771" spans="5:5" x14ac:dyDescent="0.25">
      <c r="E1771" s="20">
        <v>46178</v>
      </c>
    </row>
    <row r="1772" spans="5:5" x14ac:dyDescent="0.25">
      <c r="E1772" s="20">
        <v>46179</v>
      </c>
    </row>
    <row r="1773" spans="5:5" x14ac:dyDescent="0.25">
      <c r="E1773" s="20">
        <v>46180</v>
      </c>
    </row>
    <row r="1774" spans="5:5" x14ac:dyDescent="0.25">
      <c r="E1774" s="20">
        <v>46181</v>
      </c>
    </row>
    <row r="1775" spans="5:5" x14ac:dyDescent="0.25">
      <c r="E1775" s="20">
        <v>46182</v>
      </c>
    </row>
    <row r="1776" spans="5:5" x14ac:dyDescent="0.25">
      <c r="E1776" s="20">
        <v>46183</v>
      </c>
    </row>
    <row r="1777" spans="5:5" x14ac:dyDescent="0.25">
      <c r="E1777" s="20">
        <v>46184</v>
      </c>
    </row>
    <row r="1778" spans="5:5" x14ac:dyDescent="0.25">
      <c r="E1778" s="20">
        <v>46185</v>
      </c>
    </row>
    <row r="1779" spans="5:5" x14ac:dyDescent="0.25">
      <c r="E1779" s="20">
        <v>46186</v>
      </c>
    </row>
    <row r="1780" spans="5:5" x14ac:dyDescent="0.25">
      <c r="E1780" s="20">
        <v>46187</v>
      </c>
    </row>
    <row r="1781" spans="5:5" x14ac:dyDescent="0.25">
      <c r="E1781" s="20">
        <v>46188</v>
      </c>
    </row>
    <row r="1782" spans="5:5" x14ac:dyDescent="0.25">
      <c r="E1782" s="20">
        <v>46189</v>
      </c>
    </row>
    <row r="1783" spans="5:5" x14ac:dyDescent="0.25">
      <c r="E1783" s="20">
        <v>46190</v>
      </c>
    </row>
    <row r="1784" spans="5:5" x14ac:dyDescent="0.25">
      <c r="E1784" s="20">
        <v>46191</v>
      </c>
    </row>
    <row r="1785" spans="5:5" x14ac:dyDescent="0.25">
      <c r="E1785" s="20">
        <v>46192</v>
      </c>
    </row>
    <row r="1786" spans="5:5" x14ac:dyDescent="0.25">
      <c r="E1786" s="20">
        <v>46193</v>
      </c>
    </row>
    <row r="1787" spans="5:5" x14ac:dyDescent="0.25">
      <c r="E1787" s="20">
        <v>46194</v>
      </c>
    </row>
    <row r="1788" spans="5:5" x14ac:dyDescent="0.25">
      <c r="E1788" s="20">
        <v>46195</v>
      </c>
    </row>
    <row r="1789" spans="5:5" x14ac:dyDescent="0.25">
      <c r="E1789" s="20">
        <v>46196</v>
      </c>
    </row>
    <row r="1790" spans="5:5" x14ac:dyDescent="0.25">
      <c r="E1790" s="20">
        <v>46197</v>
      </c>
    </row>
    <row r="1791" spans="5:5" x14ac:dyDescent="0.25">
      <c r="E1791" s="20">
        <v>46198</v>
      </c>
    </row>
    <row r="1792" spans="5:5" x14ac:dyDescent="0.25">
      <c r="E1792" s="20">
        <v>46199</v>
      </c>
    </row>
    <row r="1793" spans="5:5" x14ac:dyDescent="0.25">
      <c r="E1793" s="20">
        <v>46200</v>
      </c>
    </row>
    <row r="1794" spans="5:5" x14ac:dyDescent="0.25">
      <c r="E1794" s="20">
        <v>46201</v>
      </c>
    </row>
    <row r="1795" spans="5:5" x14ac:dyDescent="0.25">
      <c r="E1795" s="20">
        <v>46202</v>
      </c>
    </row>
    <row r="1796" spans="5:5" x14ac:dyDescent="0.25">
      <c r="E1796" s="20">
        <v>46203</v>
      </c>
    </row>
    <row r="1797" spans="5:5" x14ac:dyDescent="0.25">
      <c r="E1797" s="20">
        <v>46204</v>
      </c>
    </row>
    <row r="1798" spans="5:5" x14ac:dyDescent="0.25">
      <c r="E1798" s="20">
        <v>46205</v>
      </c>
    </row>
    <row r="1799" spans="5:5" x14ac:dyDescent="0.25">
      <c r="E1799" s="20">
        <v>46206</v>
      </c>
    </row>
    <row r="1800" spans="5:5" x14ac:dyDescent="0.25">
      <c r="E1800" s="20">
        <v>46207</v>
      </c>
    </row>
    <row r="1801" spans="5:5" x14ac:dyDescent="0.25">
      <c r="E1801" s="20">
        <v>46208</v>
      </c>
    </row>
    <row r="1802" spans="5:5" x14ac:dyDescent="0.25">
      <c r="E1802" s="20">
        <v>46209</v>
      </c>
    </row>
    <row r="1803" spans="5:5" x14ac:dyDescent="0.25">
      <c r="E1803" s="20">
        <v>46210</v>
      </c>
    </row>
    <row r="1804" spans="5:5" x14ac:dyDescent="0.25">
      <c r="E1804" s="20">
        <v>46211</v>
      </c>
    </row>
    <row r="1805" spans="5:5" x14ac:dyDescent="0.25">
      <c r="E1805" s="20">
        <v>46212</v>
      </c>
    </row>
    <row r="1806" spans="5:5" x14ac:dyDescent="0.25">
      <c r="E1806" s="20">
        <v>46213</v>
      </c>
    </row>
    <row r="1807" spans="5:5" x14ac:dyDescent="0.25">
      <c r="E1807" s="20">
        <v>46214</v>
      </c>
    </row>
    <row r="1808" spans="5:5" x14ac:dyDescent="0.25">
      <c r="E1808" s="20">
        <v>46215</v>
      </c>
    </row>
    <row r="1809" spans="5:5" x14ac:dyDescent="0.25">
      <c r="E1809" s="20">
        <v>46216</v>
      </c>
    </row>
    <row r="1810" spans="5:5" x14ac:dyDescent="0.25">
      <c r="E1810" s="20">
        <v>46217</v>
      </c>
    </row>
    <row r="1811" spans="5:5" x14ac:dyDescent="0.25">
      <c r="E1811" s="20">
        <v>46218</v>
      </c>
    </row>
    <row r="1812" spans="5:5" x14ac:dyDescent="0.25">
      <c r="E1812" s="20">
        <v>46219</v>
      </c>
    </row>
    <row r="1813" spans="5:5" x14ac:dyDescent="0.25">
      <c r="E1813" s="20">
        <v>46220</v>
      </c>
    </row>
    <row r="1814" spans="5:5" x14ac:dyDescent="0.25">
      <c r="E1814" s="20">
        <v>46221</v>
      </c>
    </row>
    <row r="1815" spans="5:5" x14ac:dyDescent="0.25">
      <c r="E1815" s="20">
        <v>46222</v>
      </c>
    </row>
    <row r="1816" spans="5:5" x14ac:dyDescent="0.25">
      <c r="E1816" s="20">
        <v>46223</v>
      </c>
    </row>
    <row r="1817" spans="5:5" x14ac:dyDescent="0.25">
      <c r="E1817" s="20">
        <v>46224</v>
      </c>
    </row>
    <row r="1818" spans="5:5" x14ac:dyDescent="0.25">
      <c r="E1818" s="20">
        <v>46225</v>
      </c>
    </row>
    <row r="1819" spans="5:5" x14ac:dyDescent="0.25">
      <c r="E1819" s="20">
        <v>46226</v>
      </c>
    </row>
    <row r="1820" spans="5:5" x14ac:dyDescent="0.25">
      <c r="E1820" s="20">
        <v>46227</v>
      </c>
    </row>
    <row r="1821" spans="5:5" x14ac:dyDescent="0.25">
      <c r="E1821" s="20">
        <v>46228</v>
      </c>
    </row>
    <row r="1822" spans="5:5" x14ac:dyDescent="0.25">
      <c r="E1822" s="20">
        <v>46229</v>
      </c>
    </row>
    <row r="1823" spans="5:5" x14ac:dyDescent="0.25">
      <c r="E1823" s="20">
        <v>46230</v>
      </c>
    </row>
    <row r="1824" spans="5:5" x14ac:dyDescent="0.25">
      <c r="E1824" s="20">
        <v>46231</v>
      </c>
    </row>
    <row r="1825" spans="5:5" x14ac:dyDescent="0.25">
      <c r="E1825" s="20">
        <v>46232</v>
      </c>
    </row>
    <row r="1826" spans="5:5" x14ac:dyDescent="0.25">
      <c r="E1826" s="20">
        <v>46233</v>
      </c>
    </row>
    <row r="1827" spans="5:5" x14ac:dyDescent="0.25">
      <c r="E1827" s="20">
        <v>46234</v>
      </c>
    </row>
    <row r="1828" spans="5:5" x14ac:dyDescent="0.25">
      <c r="E1828" s="20">
        <v>46235</v>
      </c>
    </row>
    <row r="1829" spans="5:5" x14ac:dyDescent="0.25">
      <c r="E1829" s="20">
        <v>46236</v>
      </c>
    </row>
    <row r="1830" spans="5:5" x14ac:dyDescent="0.25">
      <c r="E1830" s="20">
        <v>46237</v>
      </c>
    </row>
    <row r="1831" spans="5:5" x14ac:dyDescent="0.25">
      <c r="E1831" s="20">
        <v>46238</v>
      </c>
    </row>
    <row r="1832" spans="5:5" x14ac:dyDescent="0.25">
      <c r="E1832" s="20">
        <v>46239</v>
      </c>
    </row>
    <row r="1833" spans="5:5" x14ac:dyDescent="0.25">
      <c r="E1833" s="20">
        <v>46240</v>
      </c>
    </row>
    <row r="1834" spans="5:5" x14ac:dyDescent="0.25">
      <c r="E1834" s="20">
        <v>46241</v>
      </c>
    </row>
    <row r="1835" spans="5:5" x14ac:dyDescent="0.25">
      <c r="E1835" s="20">
        <v>46242</v>
      </c>
    </row>
    <row r="1836" spans="5:5" x14ac:dyDescent="0.25">
      <c r="E1836" s="20">
        <v>46243</v>
      </c>
    </row>
    <row r="1837" spans="5:5" x14ac:dyDescent="0.25">
      <c r="E1837" s="20">
        <v>46244</v>
      </c>
    </row>
    <row r="1838" spans="5:5" x14ac:dyDescent="0.25">
      <c r="E1838" s="20">
        <v>46245</v>
      </c>
    </row>
    <row r="1839" spans="5:5" x14ac:dyDescent="0.25">
      <c r="E1839" s="20">
        <v>46246</v>
      </c>
    </row>
    <row r="1840" spans="5:5" x14ac:dyDescent="0.25">
      <c r="E1840" s="20">
        <v>46247</v>
      </c>
    </row>
    <row r="1841" spans="5:5" x14ac:dyDescent="0.25">
      <c r="E1841" s="20">
        <v>46248</v>
      </c>
    </row>
    <row r="1842" spans="5:5" x14ac:dyDescent="0.25">
      <c r="E1842" s="20">
        <v>46249</v>
      </c>
    </row>
    <row r="1843" spans="5:5" x14ac:dyDescent="0.25">
      <c r="E1843" s="20">
        <v>46250</v>
      </c>
    </row>
    <row r="1844" spans="5:5" x14ac:dyDescent="0.25">
      <c r="E1844" s="20">
        <v>46251</v>
      </c>
    </row>
    <row r="1845" spans="5:5" x14ac:dyDescent="0.25">
      <c r="E1845" s="20">
        <v>46252</v>
      </c>
    </row>
    <row r="1846" spans="5:5" x14ac:dyDescent="0.25">
      <c r="E1846" s="20">
        <v>46253</v>
      </c>
    </row>
    <row r="1847" spans="5:5" x14ac:dyDescent="0.25">
      <c r="E1847" s="20">
        <v>46254</v>
      </c>
    </row>
    <row r="1848" spans="5:5" x14ac:dyDescent="0.25">
      <c r="E1848" s="20">
        <v>46255</v>
      </c>
    </row>
    <row r="1849" spans="5:5" x14ac:dyDescent="0.25">
      <c r="E1849" s="20">
        <v>46256</v>
      </c>
    </row>
    <row r="1850" spans="5:5" x14ac:dyDescent="0.25">
      <c r="E1850" s="20">
        <v>46257</v>
      </c>
    </row>
    <row r="1851" spans="5:5" x14ac:dyDescent="0.25">
      <c r="E1851" s="20">
        <v>46258</v>
      </c>
    </row>
    <row r="1852" spans="5:5" x14ac:dyDescent="0.25">
      <c r="E1852" s="20">
        <v>46259</v>
      </c>
    </row>
    <row r="1853" spans="5:5" x14ac:dyDescent="0.25">
      <c r="E1853" s="20">
        <v>46260</v>
      </c>
    </row>
    <row r="1854" spans="5:5" x14ac:dyDescent="0.25">
      <c r="E1854" s="20">
        <v>46261</v>
      </c>
    </row>
    <row r="1855" spans="5:5" x14ac:dyDescent="0.25">
      <c r="E1855" s="20">
        <v>46262</v>
      </c>
    </row>
    <row r="1856" spans="5:5" x14ac:dyDescent="0.25">
      <c r="E1856" s="20">
        <v>46263</v>
      </c>
    </row>
    <row r="1857" spans="5:5" x14ac:dyDescent="0.25">
      <c r="E1857" s="20">
        <v>46264</v>
      </c>
    </row>
    <row r="1858" spans="5:5" x14ac:dyDescent="0.25">
      <c r="E1858" s="20">
        <v>46265</v>
      </c>
    </row>
    <row r="1859" spans="5:5" x14ac:dyDescent="0.25">
      <c r="E1859" s="20">
        <v>46266</v>
      </c>
    </row>
    <row r="1860" spans="5:5" x14ac:dyDescent="0.25">
      <c r="E1860" s="20">
        <v>46267</v>
      </c>
    </row>
    <row r="1861" spans="5:5" x14ac:dyDescent="0.25">
      <c r="E1861" s="20">
        <v>46268</v>
      </c>
    </row>
    <row r="1862" spans="5:5" x14ac:dyDescent="0.25">
      <c r="E1862" s="20">
        <v>46269</v>
      </c>
    </row>
    <row r="1863" spans="5:5" x14ac:dyDescent="0.25">
      <c r="E1863" s="20">
        <v>46270</v>
      </c>
    </row>
    <row r="1864" spans="5:5" x14ac:dyDescent="0.25">
      <c r="E1864" s="20">
        <v>46271</v>
      </c>
    </row>
    <row r="1865" spans="5:5" x14ac:dyDescent="0.25">
      <c r="E1865" s="20">
        <v>46272</v>
      </c>
    </row>
    <row r="1866" spans="5:5" x14ac:dyDescent="0.25">
      <c r="E1866" s="20">
        <v>46273</v>
      </c>
    </row>
    <row r="1867" spans="5:5" x14ac:dyDescent="0.25">
      <c r="E1867" s="20">
        <v>46274</v>
      </c>
    </row>
    <row r="1868" spans="5:5" x14ac:dyDescent="0.25">
      <c r="E1868" s="20">
        <v>46275</v>
      </c>
    </row>
    <row r="1869" spans="5:5" x14ac:dyDescent="0.25">
      <c r="E1869" s="20">
        <v>46276</v>
      </c>
    </row>
    <row r="1870" spans="5:5" x14ac:dyDescent="0.25">
      <c r="E1870" s="20">
        <v>46277</v>
      </c>
    </row>
    <row r="1871" spans="5:5" x14ac:dyDescent="0.25">
      <c r="E1871" s="20">
        <v>46278</v>
      </c>
    </row>
    <row r="1872" spans="5:5" x14ac:dyDescent="0.25">
      <c r="E1872" s="20">
        <v>46279</v>
      </c>
    </row>
    <row r="1873" spans="5:5" x14ac:dyDescent="0.25">
      <c r="E1873" s="20">
        <v>46280</v>
      </c>
    </row>
    <row r="1874" spans="5:5" x14ac:dyDescent="0.25">
      <c r="E1874" s="20">
        <v>46281</v>
      </c>
    </row>
    <row r="1875" spans="5:5" x14ac:dyDescent="0.25">
      <c r="E1875" s="20">
        <v>46282</v>
      </c>
    </row>
    <row r="1876" spans="5:5" x14ac:dyDescent="0.25">
      <c r="E1876" s="20">
        <v>46283</v>
      </c>
    </row>
    <row r="1877" spans="5:5" x14ac:dyDescent="0.25">
      <c r="E1877" s="20">
        <v>46284</v>
      </c>
    </row>
    <row r="1878" spans="5:5" x14ac:dyDescent="0.25">
      <c r="E1878" s="20">
        <v>46285</v>
      </c>
    </row>
    <row r="1879" spans="5:5" x14ac:dyDescent="0.25">
      <c r="E1879" s="20">
        <v>46286</v>
      </c>
    </row>
    <row r="1880" spans="5:5" x14ac:dyDescent="0.25">
      <c r="E1880" s="20">
        <v>46287</v>
      </c>
    </row>
    <row r="1881" spans="5:5" x14ac:dyDescent="0.25">
      <c r="E1881" s="20">
        <v>46288</v>
      </c>
    </row>
    <row r="1882" spans="5:5" x14ac:dyDescent="0.25">
      <c r="E1882" s="20">
        <v>46289</v>
      </c>
    </row>
    <row r="1883" spans="5:5" x14ac:dyDescent="0.25">
      <c r="E1883" s="20">
        <v>46290</v>
      </c>
    </row>
    <row r="1884" spans="5:5" x14ac:dyDescent="0.25">
      <c r="E1884" s="20">
        <v>46291</v>
      </c>
    </row>
    <row r="1885" spans="5:5" x14ac:dyDescent="0.25">
      <c r="E1885" s="20">
        <v>46292</v>
      </c>
    </row>
    <row r="1886" spans="5:5" x14ac:dyDescent="0.25">
      <c r="E1886" s="20">
        <v>46293</v>
      </c>
    </row>
    <row r="1887" spans="5:5" x14ac:dyDescent="0.25">
      <c r="E1887" s="20">
        <v>46294</v>
      </c>
    </row>
    <row r="1888" spans="5:5" x14ac:dyDescent="0.25">
      <c r="E1888" s="20">
        <v>46295</v>
      </c>
    </row>
    <row r="1889" spans="5:5" x14ac:dyDescent="0.25">
      <c r="E1889" s="20">
        <v>46296</v>
      </c>
    </row>
    <row r="1890" spans="5:5" x14ac:dyDescent="0.25">
      <c r="E1890" s="20">
        <v>46297</v>
      </c>
    </row>
    <row r="1891" spans="5:5" x14ac:dyDescent="0.25">
      <c r="E1891" s="20">
        <v>46298</v>
      </c>
    </row>
    <row r="1892" spans="5:5" x14ac:dyDescent="0.25">
      <c r="E1892" s="20">
        <v>46299</v>
      </c>
    </row>
    <row r="1893" spans="5:5" x14ac:dyDescent="0.25">
      <c r="E1893" s="20">
        <v>46300</v>
      </c>
    </row>
    <row r="1894" spans="5:5" x14ac:dyDescent="0.25">
      <c r="E1894" s="20">
        <v>46301</v>
      </c>
    </row>
    <row r="1895" spans="5:5" x14ac:dyDescent="0.25">
      <c r="E1895" s="20">
        <v>46302</v>
      </c>
    </row>
    <row r="1896" spans="5:5" x14ac:dyDescent="0.25">
      <c r="E1896" s="20">
        <v>46303</v>
      </c>
    </row>
    <row r="1897" spans="5:5" x14ac:dyDescent="0.25">
      <c r="E1897" s="20">
        <v>46304</v>
      </c>
    </row>
    <row r="1898" spans="5:5" x14ac:dyDescent="0.25">
      <c r="E1898" s="20">
        <v>46305</v>
      </c>
    </row>
    <row r="1899" spans="5:5" x14ac:dyDescent="0.25">
      <c r="E1899" s="20">
        <v>46306</v>
      </c>
    </row>
    <row r="1900" spans="5:5" x14ac:dyDescent="0.25">
      <c r="E1900" s="20">
        <v>46307</v>
      </c>
    </row>
    <row r="1901" spans="5:5" x14ac:dyDescent="0.25">
      <c r="E1901" s="20">
        <v>46308</v>
      </c>
    </row>
    <row r="1902" spans="5:5" x14ac:dyDescent="0.25">
      <c r="E1902" s="20">
        <v>46309</v>
      </c>
    </row>
    <row r="1903" spans="5:5" x14ac:dyDescent="0.25">
      <c r="E1903" s="20">
        <v>46310</v>
      </c>
    </row>
    <row r="1904" spans="5:5" x14ac:dyDescent="0.25">
      <c r="E1904" s="20">
        <v>46311</v>
      </c>
    </row>
    <row r="1905" spans="5:5" x14ac:dyDescent="0.25">
      <c r="E1905" s="20">
        <v>46312</v>
      </c>
    </row>
    <row r="1906" spans="5:5" x14ac:dyDescent="0.25">
      <c r="E1906" s="20">
        <v>46313</v>
      </c>
    </row>
    <row r="1907" spans="5:5" x14ac:dyDescent="0.25">
      <c r="E1907" s="20">
        <v>46314</v>
      </c>
    </row>
    <row r="1908" spans="5:5" x14ac:dyDescent="0.25">
      <c r="E1908" s="20">
        <v>46315</v>
      </c>
    </row>
    <row r="1909" spans="5:5" x14ac:dyDescent="0.25">
      <c r="E1909" s="20">
        <v>46316</v>
      </c>
    </row>
    <row r="1910" spans="5:5" x14ac:dyDescent="0.25">
      <c r="E1910" s="20">
        <v>46317</v>
      </c>
    </row>
    <row r="1911" spans="5:5" x14ac:dyDescent="0.25">
      <c r="E1911" s="20">
        <v>46318</v>
      </c>
    </row>
    <row r="1912" spans="5:5" x14ac:dyDescent="0.25">
      <c r="E1912" s="20">
        <v>46319</v>
      </c>
    </row>
    <row r="1913" spans="5:5" x14ac:dyDescent="0.25">
      <c r="E1913" s="20">
        <v>46320</v>
      </c>
    </row>
    <row r="1914" spans="5:5" x14ac:dyDescent="0.25">
      <c r="E1914" s="20">
        <v>46321</v>
      </c>
    </row>
    <row r="1915" spans="5:5" x14ac:dyDescent="0.25">
      <c r="E1915" s="20">
        <v>46322</v>
      </c>
    </row>
    <row r="1916" spans="5:5" x14ac:dyDescent="0.25">
      <c r="E1916" s="20">
        <v>46323</v>
      </c>
    </row>
    <row r="1917" spans="5:5" x14ac:dyDescent="0.25">
      <c r="E1917" s="20">
        <v>46324</v>
      </c>
    </row>
    <row r="1918" spans="5:5" x14ac:dyDescent="0.25">
      <c r="E1918" s="20">
        <v>46325</v>
      </c>
    </row>
    <row r="1919" spans="5:5" x14ac:dyDescent="0.25">
      <c r="E1919" s="20">
        <v>46326</v>
      </c>
    </row>
    <row r="1920" spans="5:5" x14ac:dyDescent="0.25">
      <c r="E1920" s="20">
        <v>46327</v>
      </c>
    </row>
    <row r="1921" spans="5:5" x14ac:dyDescent="0.25">
      <c r="E1921" s="20">
        <v>46328</v>
      </c>
    </row>
    <row r="1922" spans="5:5" x14ac:dyDescent="0.25">
      <c r="E1922" s="20">
        <v>46329</v>
      </c>
    </row>
    <row r="1923" spans="5:5" x14ac:dyDescent="0.25">
      <c r="E1923" s="20">
        <v>46330</v>
      </c>
    </row>
    <row r="1924" spans="5:5" x14ac:dyDescent="0.25">
      <c r="E1924" s="20">
        <v>46331</v>
      </c>
    </row>
    <row r="1925" spans="5:5" x14ac:dyDescent="0.25">
      <c r="E1925" s="20">
        <v>46332</v>
      </c>
    </row>
    <row r="1926" spans="5:5" x14ac:dyDescent="0.25">
      <c r="E1926" s="20">
        <v>46333</v>
      </c>
    </row>
    <row r="1927" spans="5:5" x14ac:dyDescent="0.25">
      <c r="E1927" s="20">
        <v>46334</v>
      </c>
    </row>
    <row r="1928" spans="5:5" x14ac:dyDescent="0.25">
      <c r="E1928" s="20">
        <v>46335</v>
      </c>
    </row>
    <row r="1929" spans="5:5" x14ac:dyDescent="0.25">
      <c r="E1929" s="20">
        <v>46336</v>
      </c>
    </row>
    <row r="1930" spans="5:5" x14ac:dyDescent="0.25">
      <c r="E1930" s="20">
        <v>46337</v>
      </c>
    </row>
    <row r="1931" spans="5:5" x14ac:dyDescent="0.25">
      <c r="E1931" s="20">
        <v>46338</v>
      </c>
    </row>
    <row r="1932" spans="5:5" x14ac:dyDescent="0.25">
      <c r="E1932" s="20">
        <v>46339</v>
      </c>
    </row>
    <row r="1933" spans="5:5" x14ac:dyDescent="0.25">
      <c r="E1933" s="20">
        <v>46340</v>
      </c>
    </row>
    <row r="1934" spans="5:5" x14ac:dyDescent="0.25">
      <c r="E1934" s="20">
        <v>46341</v>
      </c>
    </row>
    <row r="1935" spans="5:5" x14ac:dyDescent="0.25">
      <c r="E1935" s="20">
        <v>46342</v>
      </c>
    </row>
    <row r="1936" spans="5:5" x14ac:dyDescent="0.25">
      <c r="E1936" s="20">
        <v>46343</v>
      </c>
    </row>
    <row r="1937" spans="5:5" x14ac:dyDescent="0.25">
      <c r="E1937" s="20">
        <v>46344</v>
      </c>
    </row>
    <row r="1938" spans="5:5" x14ac:dyDescent="0.25">
      <c r="E1938" s="20">
        <v>46345</v>
      </c>
    </row>
    <row r="1939" spans="5:5" x14ac:dyDescent="0.25">
      <c r="E1939" s="20">
        <v>46346</v>
      </c>
    </row>
    <row r="1940" spans="5:5" x14ac:dyDescent="0.25">
      <c r="E1940" s="20">
        <v>46347</v>
      </c>
    </row>
    <row r="1941" spans="5:5" x14ac:dyDescent="0.25">
      <c r="E1941" s="20">
        <v>46348</v>
      </c>
    </row>
    <row r="1942" spans="5:5" x14ac:dyDescent="0.25">
      <c r="E1942" s="20">
        <v>46349</v>
      </c>
    </row>
    <row r="1943" spans="5:5" x14ac:dyDescent="0.25">
      <c r="E1943" s="20">
        <v>46350</v>
      </c>
    </row>
    <row r="1944" spans="5:5" x14ac:dyDescent="0.25">
      <c r="E1944" s="20">
        <v>46351</v>
      </c>
    </row>
    <row r="1945" spans="5:5" x14ac:dyDescent="0.25">
      <c r="E1945" s="20">
        <v>46352</v>
      </c>
    </row>
    <row r="1946" spans="5:5" x14ac:dyDescent="0.25">
      <c r="E1946" s="20">
        <v>46353</v>
      </c>
    </row>
    <row r="1947" spans="5:5" x14ac:dyDescent="0.25">
      <c r="E1947" s="20">
        <v>46354</v>
      </c>
    </row>
  </sheetData>
  <autoFilter ref="T2:W169">
    <sortState ref="T3:W430">
      <sortCondition ref="V2:V169"/>
    </sortState>
  </autoFilter>
  <conditionalFormatting sqref="T122:T124">
    <cfRule type="expression" dxfId="289" priority="4">
      <formula>IF($J256&lt;-100,TRUE,FALSE)</formula>
    </cfRule>
  </conditionalFormatting>
  <conditionalFormatting sqref="T125:T128">
    <cfRule type="expression" dxfId="288" priority="3">
      <formula>IF($J262&lt;-100,TRUE,FALSE)</formula>
    </cfRule>
  </conditionalFormatting>
  <conditionalFormatting sqref="T129">
    <cfRule type="expression" dxfId="287" priority="5">
      <formula>IF($J270&lt;-100,TRUE,FALSE)</formula>
    </cfRule>
  </conditionalFormatting>
  <conditionalFormatting sqref="T130:T132">
    <cfRule type="expression" dxfId="286" priority="1">
      <formula>IF($J272&lt;-100,TRUE,FALSE)</formula>
    </cfRule>
  </conditionalFormatting>
  <conditionalFormatting sqref="T133">
    <cfRule type="expression" dxfId="285" priority="8">
      <formula>IF($J279&lt;-100,TRUE,FALSE)</formula>
    </cfRule>
  </conditionalFormatting>
  <conditionalFormatting sqref="T134">
    <cfRule type="expression" dxfId="284" priority="7">
      <formula>IF($J287&lt;-100,TRUE,FALSE)</formula>
    </cfRule>
  </conditionalFormatting>
  <conditionalFormatting sqref="T135:T136">
    <cfRule type="expression" dxfId="283" priority="15">
      <formula>IF($J289&lt;-100,TRUE,FALSE)</formula>
    </cfRule>
  </conditionalFormatting>
  <conditionalFormatting sqref="T137:T138">
    <cfRule type="expression" dxfId="282" priority="9">
      <formula>IF($J292&lt;-100,TRUE,FALSE)</formula>
    </cfRule>
  </conditionalFormatting>
  <conditionalFormatting sqref="T139">
    <cfRule type="expression" dxfId="281" priority="10">
      <formula>IF($J295&lt;-100,TRUE,FALSE)</formula>
    </cfRule>
  </conditionalFormatting>
  <conditionalFormatting sqref="T140">
    <cfRule type="expression" dxfId="280" priority="11">
      <formula>IF($J298&lt;-100,TRUE,FALSE)</formula>
    </cfRule>
  </conditionalFormatting>
  <conditionalFormatting sqref="T141">
    <cfRule type="expression" dxfId="279" priority="2">
      <formula>IF($J301&lt;-100,TRUE,FALSE)</formula>
    </cfRule>
  </conditionalFormatting>
  <conditionalFormatting sqref="T142:T143">
    <cfRule type="expression" dxfId="278" priority="12">
      <formula>IF($J305&lt;-100,TRUE,FALSE)</formula>
    </cfRule>
  </conditionalFormatting>
  <conditionalFormatting sqref="T144:T145">
    <cfRule type="expression" dxfId="277" priority="6">
      <formula>IF($J309&lt;-100,TRUE,FALSE)</formula>
    </cfRule>
  </conditionalFormatting>
  <conditionalFormatting sqref="T146">
    <cfRule type="expression" dxfId="276" priority="14">
      <formula>IF($J312&lt;-100,TRUE,FALSE)</formula>
    </cfRule>
  </conditionalFormatting>
  <conditionalFormatting sqref="T243:T247 T250:T254 T279:T291">
    <cfRule type="expression" dxfId="275" priority="18">
      <formula>IF($J254&lt;-100,TRUE,FALSE)</formula>
    </cfRule>
  </conditionalFormatting>
  <conditionalFormatting sqref="T248:T249">
    <cfRule type="expression" dxfId="274" priority="33">
      <formula>IF($J260&lt;-100,TRUE,FALSE)</formula>
    </cfRule>
  </conditionalFormatting>
  <conditionalFormatting sqref="T255:T263 T266:T278 T292">
    <cfRule type="expression" dxfId="273" priority="19">
      <formula>IF($J267&lt;-100,TRUE,FALSE)</formula>
    </cfRule>
  </conditionalFormatting>
  <conditionalFormatting sqref="T264:T265">
    <cfRule type="expression" dxfId="272" priority="35">
      <formula>IF($J277&lt;-100,TRUE,FALSE)</formula>
    </cfRule>
  </conditionalFormatting>
  <conditionalFormatting sqref="T293:T299">
    <cfRule type="expression" dxfId="271" priority="31">
      <formula>IF($J304&lt;-100,TRUE,FALSE)</formula>
    </cfRule>
  </conditionalFormatting>
  <conditionalFormatting sqref="T300:T304">
    <cfRule type="expression" dxfId="270" priority="16">
      <formula>IF($J310&lt;-100,TRUE,FALSE)</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2"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9.8554687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v>1</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20</v>
      </c>
      <c r="L15" s="26">
        <f>SUM(L19:L1048576)</f>
        <v>600</v>
      </c>
      <c r="Q15" s="11" t="str">
        <f>IF(L15+K15=E15," ","Error")</f>
        <v>Error</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v>480</v>
      </c>
      <c r="K19" s="23">
        <v>20</v>
      </c>
      <c r="L19" s="23">
        <v>100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
        <v>334</v>
      </c>
      <c r="K20" s="14">
        <v>0</v>
      </c>
      <c r="L20" s="14">
        <v>500</v>
      </c>
      <c r="M20" s="34"/>
      <c r="N20" s="34"/>
      <c r="O20" s="34"/>
      <c r="P20" s="37" t="str">
        <f t="shared" ref="P20:P83" si="1">IF(G20=0," ",(IF(G20="standard","S",(IF(G20="Reduced rate (5%)",7,(IF(G20="Exempt","E",(IF(G20="Company not VAT registered","E",(IF(G20="Zero rated","Z","Multiple lines")))))))))))</f>
        <v xml:space="preserve"> </v>
      </c>
      <c r="R20" s="3" t="s">
        <v>23</v>
      </c>
    </row>
    <row r="21" spans="1:18" ht="18" customHeight="1" x14ac:dyDescent="0.25">
      <c r="A21" s="45" t="str">
        <f t="shared" si="0"/>
        <v xml:space="preserve"> </v>
      </c>
      <c r="B21" s="56"/>
      <c r="C21" s="57"/>
      <c r="E21" s="33"/>
      <c r="G21" s="34"/>
      <c r="H21" s="34"/>
      <c r="I21" s="34"/>
      <c r="J21" s="22" t="str">
        <f t="shared" ref="J21:J83" si="2">IF($H$13="own",IF(I21="y",(E21/0.25)," "),(IF($H$13="Towing",IF(I21="y",(E21/0.45)," ")," ")))</f>
        <v xml:space="preserve"> </v>
      </c>
      <c r="K21" s="14">
        <f t="shared" ref="K21:K83" si="3">E21-L21</f>
        <v>0</v>
      </c>
      <c r="L21" s="14">
        <f t="shared" ref="L21:L83" si="4">IF(G21="Company not VAT Registered",E21,(IF(G21="multiple",E21,(IF(G21="standard",ROUNDUP((E21/1.2),2),(IF(G21="Reduced rate (5%)",ROUNDUP((E21/1.05),2),E21)))))))</f>
        <v>0</v>
      </c>
      <c r="M21" s="34"/>
      <c r="N21" s="34"/>
      <c r="O21" s="34"/>
      <c r="P21" s="37" t="str">
        <f t="shared" si="1"/>
        <v xml:space="preserve"> </v>
      </c>
      <c r="R21" s="3" t="s">
        <v>24</v>
      </c>
    </row>
    <row r="22" spans="1:18" x14ac:dyDescent="0.25">
      <c r="A22" s="45" t="str">
        <f t="shared" si="0"/>
        <v xml:space="preserve"> </v>
      </c>
      <c r="B22" s="56"/>
      <c r="C22" s="57"/>
      <c r="E22" s="33"/>
      <c r="G22" s="34"/>
      <c r="H22" s="34"/>
      <c r="I22" s="34"/>
      <c r="J22" s="22" t="str">
        <f t="shared" si="2"/>
        <v xml:space="preserve"> </v>
      </c>
      <c r="K22" s="14">
        <f t="shared" si="3"/>
        <v>0</v>
      </c>
      <c r="L22" s="14">
        <f t="shared" si="4"/>
        <v>0</v>
      </c>
      <c r="M22" s="34"/>
      <c r="N22" s="34"/>
      <c r="O22" s="34"/>
      <c r="P22" s="37" t="str">
        <f t="shared" si="1"/>
        <v xml:space="preserve"> </v>
      </c>
      <c r="R22" s="3" t="s">
        <v>25</v>
      </c>
    </row>
    <row r="23" spans="1:18" x14ac:dyDescent="0.25">
      <c r="A23" s="45" t="str">
        <f t="shared" si="0"/>
        <v xml:space="preserve"> </v>
      </c>
      <c r="B23" s="56"/>
      <c r="C23" s="57"/>
      <c r="E23" s="33"/>
      <c r="G23" s="34"/>
      <c r="H23" s="34"/>
      <c r="I23" s="34"/>
      <c r="J23" s="22" t="str">
        <f t="shared" si="2"/>
        <v xml:space="preserve"> </v>
      </c>
      <c r="K23" s="14">
        <f t="shared" si="3"/>
        <v>0</v>
      </c>
      <c r="L23" s="14">
        <f t="shared" si="4"/>
        <v>0</v>
      </c>
      <c r="M23" s="34"/>
      <c r="N23" s="34"/>
      <c r="O23" s="34"/>
      <c r="P23" s="37" t="str">
        <f t="shared" si="1"/>
        <v xml:space="preserve"> </v>
      </c>
      <c r="R23" s="3" t="s">
        <v>26</v>
      </c>
    </row>
    <row r="24" spans="1:18" x14ac:dyDescent="0.25">
      <c r="A24" s="45" t="str">
        <f t="shared" si="0"/>
        <v xml:space="preserve"> </v>
      </c>
      <c r="B24" s="56"/>
      <c r="C24" s="57"/>
      <c r="E24" s="33"/>
      <c r="G24" s="34"/>
      <c r="H24" s="34"/>
      <c r="I24" s="34"/>
      <c r="J24" s="22" t="str">
        <f t="shared" si="2"/>
        <v xml:space="preserve"> </v>
      </c>
      <c r="K24" s="14">
        <f t="shared" si="3"/>
        <v>0</v>
      </c>
      <c r="L24" s="14">
        <f t="shared" si="4"/>
        <v>0</v>
      </c>
      <c r="M24" s="34"/>
      <c r="N24" s="34"/>
      <c r="O24" s="34"/>
      <c r="P24" s="37" t="str">
        <f t="shared" si="1"/>
        <v xml:space="preserve"> </v>
      </c>
      <c r="R24" s="3" t="s">
        <v>27</v>
      </c>
    </row>
    <row r="25" spans="1:18" x14ac:dyDescent="0.25">
      <c r="A25" s="45" t="str">
        <f t="shared" si="0"/>
        <v xml:space="preserve"> </v>
      </c>
      <c r="B25" s="56"/>
      <c r="C25" s="57"/>
      <c r="E25" s="33"/>
      <c r="G25" s="34"/>
      <c r="H25" s="34"/>
      <c r="I25" s="34"/>
      <c r="J25" s="22" t="str">
        <f t="shared" si="2"/>
        <v xml:space="preserve"> </v>
      </c>
      <c r="K25" s="14">
        <f t="shared" si="3"/>
        <v>0</v>
      </c>
      <c r="L25" s="14">
        <f t="shared" si="4"/>
        <v>0</v>
      </c>
      <c r="M25" s="34"/>
      <c r="N25" s="34"/>
      <c r="O25" s="34"/>
      <c r="P25" s="37" t="str">
        <f t="shared" si="1"/>
        <v xml:space="preserve"> </v>
      </c>
      <c r="R25" s="3" t="s">
        <v>28</v>
      </c>
    </row>
    <row r="26" spans="1:18" x14ac:dyDescent="0.25">
      <c r="A26" s="45" t="str">
        <f t="shared" si="0"/>
        <v xml:space="preserve"> </v>
      </c>
      <c r="B26" s="56"/>
      <c r="C26" s="57"/>
      <c r="E26" s="33"/>
      <c r="G26" s="34"/>
      <c r="H26" s="34"/>
      <c r="I26" s="34"/>
      <c r="J26" s="22" t="str">
        <f t="shared" si="2"/>
        <v xml:space="preserve"> </v>
      </c>
      <c r="K26" s="14">
        <f t="shared" si="3"/>
        <v>0</v>
      </c>
      <c r="L26" s="14">
        <f t="shared" si="4"/>
        <v>0</v>
      </c>
      <c r="M26" s="34"/>
      <c r="N26" s="34"/>
      <c r="O26" s="34"/>
      <c r="P26" s="37" t="str">
        <f t="shared" si="1"/>
        <v xml:space="preserve"> </v>
      </c>
      <c r="R26" s="3" t="s">
        <v>29</v>
      </c>
    </row>
    <row r="27" spans="1:18" x14ac:dyDescent="0.25">
      <c r="A27" s="45" t="str">
        <f t="shared" si="0"/>
        <v xml:space="preserve"> </v>
      </c>
      <c r="B27" s="56"/>
      <c r="C27" s="57"/>
      <c r="E27" s="33"/>
      <c r="G27" s="34"/>
      <c r="H27" s="34"/>
      <c r="I27" s="34"/>
      <c r="J27" s="22" t="str">
        <f t="shared" si="2"/>
        <v xml:space="preserve"> </v>
      </c>
      <c r="K27" s="14">
        <f t="shared" si="3"/>
        <v>0</v>
      </c>
      <c r="L27" s="14">
        <f t="shared" si="4"/>
        <v>0</v>
      </c>
      <c r="M27" s="34"/>
      <c r="N27" s="34"/>
      <c r="O27" s="34"/>
      <c r="P27" s="37" t="str">
        <f t="shared" si="1"/>
        <v xml:space="preserve"> </v>
      </c>
      <c r="R27" s="3" t="s">
        <v>30</v>
      </c>
    </row>
    <row r="28" spans="1:18" x14ac:dyDescent="0.25">
      <c r="A28" s="45" t="str">
        <f t="shared" si="0"/>
        <v xml:space="preserve"> </v>
      </c>
      <c r="B28" s="56"/>
      <c r="C28" s="57"/>
      <c r="E28" s="33"/>
      <c r="G28" s="34"/>
      <c r="H28" s="34"/>
      <c r="I28" s="34"/>
      <c r="J28" s="22" t="str">
        <f t="shared" si="2"/>
        <v xml:space="preserve"> </v>
      </c>
      <c r="K28" s="14">
        <f t="shared" si="3"/>
        <v>0</v>
      </c>
      <c r="L28" s="14">
        <f t="shared" si="4"/>
        <v>0</v>
      </c>
      <c r="M28" s="34"/>
      <c r="N28" s="34"/>
      <c r="O28" s="34"/>
      <c r="P28" s="37" t="str">
        <f t="shared" si="1"/>
        <v xml:space="preserve"> </v>
      </c>
      <c r="R28" s="3" t="s">
        <v>31</v>
      </c>
    </row>
    <row r="29" spans="1:18" x14ac:dyDescent="0.25">
      <c r="A29" s="45" t="str">
        <f t="shared" si="0"/>
        <v xml:space="preserve"> </v>
      </c>
      <c r="B29" s="56"/>
      <c r="C29" s="57"/>
      <c r="E29" s="33"/>
      <c r="G29" s="34"/>
      <c r="H29" s="34"/>
      <c r="I29" s="34"/>
      <c r="J29" s="22" t="str">
        <f t="shared" si="2"/>
        <v xml:space="preserve"> </v>
      </c>
      <c r="K29" s="14">
        <f t="shared" si="3"/>
        <v>0</v>
      </c>
      <c r="L29" s="14">
        <f t="shared" si="4"/>
        <v>0</v>
      </c>
      <c r="M29" s="34"/>
      <c r="N29" s="34"/>
      <c r="O29" s="34"/>
      <c r="P29" s="37" t="str">
        <f t="shared" si="1"/>
        <v xml:space="preserve"> </v>
      </c>
      <c r="R29" s="3" t="s">
        <v>32</v>
      </c>
    </row>
    <row r="30" spans="1:18" x14ac:dyDescent="0.25">
      <c r="A30" s="45" t="str">
        <f t="shared" si="0"/>
        <v xml:space="preserve"> </v>
      </c>
      <c r="B30" s="56"/>
      <c r="C30" s="57"/>
      <c r="E30" s="33"/>
      <c r="G30" s="34"/>
      <c r="H30" s="34"/>
      <c r="I30" s="34"/>
      <c r="J30" s="22" t="str">
        <f t="shared" si="2"/>
        <v xml:space="preserve"> </v>
      </c>
      <c r="K30" s="14">
        <f t="shared" si="3"/>
        <v>0</v>
      </c>
      <c r="L30" s="14">
        <f t="shared" si="4"/>
        <v>0</v>
      </c>
      <c r="M30" s="34"/>
      <c r="N30" s="34"/>
      <c r="O30" s="34"/>
      <c r="P30" s="37" t="str">
        <f t="shared" si="1"/>
        <v xml:space="preserve"> </v>
      </c>
      <c r="R30" s="3" t="s">
        <v>33</v>
      </c>
    </row>
    <row r="31" spans="1:18" x14ac:dyDescent="0.25">
      <c r="A31" s="45" t="str">
        <f t="shared" si="0"/>
        <v xml:space="preserve"> </v>
      </c>
      <c r="B31" s="56"/>
      <c r="C31" s="57"/>
      <c r="E31" s="33"/>
      <c r="G31" s="34"/>
      <c r="H31" s="34"/>
      <c r="I31" s="34"/>
      <c r="J31" s="22" t="str">
        <f t="shared" si="2"/>
        <v xml:space="preserve"> </v>
      </c>
      <c r="K31" s="14">
        <f t="shared" si="3"/>
        <v>0</v>
      </c>
      <c r="L31" s="14">
        <f t="shared" si="4"/>
        <v>0</v>
      </c>
      <c r="M31" s="34"/>
      <c r="N31" s="34"/>
      <c r="O31" s="34"/>
      <c r="P31" s="37" t="str">
        <f t="shared" si="1"/>
        <v xml:space="preserve"> </v>
      </c>
      <c r="R31" s="3" t="s">
        <v>34</v>
      </c>
    </row>
    <row r="32" spans="1:18" x14ac:dyDescent="0.25">
      <c r="A32" s="45" t="str">
        <f t="shared" si="0"/>
        <v xml:space="preserve"> </v>
      </c>
      <c r="B32" s="56"/>
      <c r="C32" s="57"/>
      <c r="E32" s="33"/>
      <c r="G32" s="34"/>
      <c r="H32" s="34"/>
      <c r="I32" s="34"/>
      <c r="J32" s="22" t="str">
        <f t="shared" si="2"/>
        <v xml:space="preserve"> </v>
      </c>
      <c r="K32" s="14">
        <f t="shared" si="3"/>
        <v>0</v>
      </c>
      <c r="L32" s="14">
        <f t="shared" si="4"/>
        <v>0</v>
      </c>
      <c r="M32" s="34"/>
      <c r="N32" s="34"/>
      <c r="O32" s="34"/>
      <c r="P32" s="37" t="str">
        <f t="shared" si="1"/>
        <v xml:space="preserve"> </v>
      </c>
      <c r="R32" s="3" t="s">
        <v>35</v>
      </c>
    </row>
    <row r="33" spans="1:18" x14ac:dyDescent="0.25">
      <c r="A33" s="45" t="str">
        <f t="shared" si="0"/>
        <v xml:space="preserve"> </v>
      </c>
      <c r="B33" s="56"/>
      <c r="C33" s="57"/>
      <c r="E33" s="33"/>
      <c r="G33" s="34"/>
      <c r="H33" s="34"/>
      <c r="I33" s="34"/>
      <c r="J33" s="22" t="str">
        <f t="shared" si="2"/>
        <v xml:space="preserve"> </v>
      </c>
      <c r="K33" s="14">
        <f t="shared" si="3"/>
        <v>0</v>
      </c>
      <c r="L33" s="14">
        <f t="shared" si="4"/>
        <v>0</v>
      </c>
      <c r="M33" s="34"/>
      <c r="N33" s="34"/>
      <c r="O33" s="34"/>
      <c r="P33" s="37" t="str">
        <f t="shared" si="1"/>
        <v xml:space="preserve"> </v>
      </c>
      <c r="R33" s="3" t="s">
        <v>36</v>
      </c>
    </row>
    <row r="34" spans="1:18" x14ac:dyDescent="0.25">
      <c r="A34" s="45" t="str">
        <f t="shared" si="0"/>
        <v xml:space="preserve"> </v>
      </c>
      <c r="B34" s="56"/>
      <c r="C34" s="57"/>
      <c r="E34" s="33"/>
      <c r="G34" s="34"/>
      <c r="H34" s="34"/>
      <c r="I34" s="34"/>
      <c r="J34" s="22" t="str">
        <f t="shared" si="2"/>
        <v xml:space="preserve"> </v>
      </c>
      <c r="K34" s="14">
        <f t="shared" si="3"/>
        <v>0</v>
      </c>
      <c r="L34" s="14">
        <f t="shared" si="4"/>
        <v>0</v>
      </c>
      <c r="M34" s="34"/>
      <c r="N34" s="34"/>
      <c r="O34" s="34"/>
      <c r="P34" s="37" t="str">
        <f t="shared" si="1"/>
        <v xml:space="preserve"> </v>
      </c>
      <c r="R34" s="3" t="s">
        <v>37</v>
      </c>
    </row>
    <row r="35" spans="1:18" x14ac:dyDescent="0.25">
      <c r="A35" s="45" t="str">
        <f t="shared" si="0"/>
        <v xml:space="preserve"> </v>
      </c>
      <c r="B35" s="56"/>
      <c r="C35" s="57"/>
      <c r="E35" s="33"/>
      <c r="G35" s="34"/>
      <c r="H35" s="34"/>
      <c r="I35" s="34"/>
      <c r="J35" s="22" t="str">
        <f t="shared" si="2"/>
        <v xml:space="preserve"> </v>
      </c>
      <c r="K35" s="14">
        <f t="shared" si="3"/>
        <v>0</v>
      </c>
      <c r="L35" s="14">
        <f t="shared" si="4"/>
        <v>0</v>
      </c>
      <c r="M35" s="34"/>
      <c r="N35" s="34"/>
      <c r="O35" s="34"/>
      <c r="P35" s="37" t="str">
        <f t="shared" si="1"/>
        <v xml:space="preserve"> </v>
      </c>
      <c r="R35" s="3" t="s">
        <v>38</v>
      </c>
    </row>
    <row r="36" spans="1:18" x14ac:dyDescent="0.25">
      <c r="A36" s="45" t="str">
        <f t="shared" si="0"/>
        <v xml:space="preserve"> </v>
      </c>
      <c r="B36" s="56"/>
      <c r="C36" s="57"/>
      <c r="E36" s="33"/>
      <c r="G36" s="34"/>
      <c r="H36" s="34"/>
      <c r="I36" s="34"/>
      <c r="J36" s="22" t="str">
        <f t="shared" si="2"/>
        <v xml:space="preserve"> </v>
      </c>
      <c r="K36" s="14">
        <f t="shared" si="3"/>
        <v>0</v>
      </c>
      <c r="L36" s="14">
        <f t="shared" si="4"/>
        <v>0</v>
      </c>
      <c r="M36" s="34"/>
      <c r="N36" s="34"/>
      <c r="O36" s="34"/>
      <c r="P36" s="37" t="str">
        <f t="shared" si="1"/>
        <v xml:space="preserve"> </v>
      </c>
      <c r="R36" s="3" t="s">
        <v>39</v>
      </c>
    </row>
    <row r="37" spans="1:18" x14ac:dyDescent="0.25">
      <c r="A37" s="45" t="str">
        <f t="shared" si="0"/>
        <v xml:space="preserve"> </v>
      </c>
      <c r="B37" s="56"/>
      <c r="C37" s="57"/>
      <c r="E37" s="33"/>
      <c r="G37" s="34"/>
      <c r="H37" s="34"/>
      <c r="I37" s="34"/>
      <c r="J37" s="22" t="str">
        <f t="shared" si="2"/>
        <v xml:space="preserve"> </v>
      </c>
      <c r="K37" s="14">
        <f t="shared" si="3"/>
        <v>0</v>
      </c>
      <c r="L37" s="14">
        <f t="shared" si="4"/>
        <v>0</v>
      </c>
      <c r="M37" s="34"/>
      <c r="N37" s="34"/>
      <c r="O37" s="34"/>
      <c r="P37" s="37" t="str">
        <f t="shared" si="1"/>
        <v xml:space="preserve"> </v>
      </c>
      <c r="R37" s="3" t="s">
        <v>40</v>
      </c>
    </row>
    <row r="38" spans="1:18" x14ac:dyDescent="0.25">
      <c r="A38" s="45" t="str">
        <f t="shared" si="0"/>
        <v xml:space="preserve"> </v>
      </c>
      <c r="B38" s="56"/>
      <c r="C38" s="57"/>
      <c r="E38" s="33"/>
      <c r="G38" s="34"/>
      <c r="H38" s="34"/>
      <c r="I38" s="34"/>
      <c r="J38" s="22" t="str">
        <f t="shared" si="2"/>
        <v xml:space="preserve"> </v>
      </c>
      <c r="K38" s="14">
        <f t="shared" si="3"/>
        <v>0</v>
      </c>
      <c r="L38" s="14">
        <f t="shared" si="4"/>
        <v>0</v>
      </c>
      <c r="M38" s="34"/>
      <c r="N38" s="34"/>
      <c r="O38" s="34"/>
      <c r="P38" s="37" t="str">
        <f t="shared" si="1"/>
        <v xml:space="preserve"> </v>
      </c>
      <c r="R38" s="3" t="s">
        <v>41</v>
      </c>
    </row>
    <row r="39" spans="1:18" x14ac:dyDescent="0.25">
      <c r="A39" s="45" t="str">
        <f t="shared" si="0"/>
        <v xml:space="preserve"> </v>
      </c>
      <c r="B39" s="56"/>
      <c r="C39" s="57"/>
      <c r="E39" s="33"/>
      <c r="G39" s="34"/>
      <c r="H39" s="34"/>
      <c r="I39" s="34"/>
      <c r="J39" s="22" t="str">
        <f t="shared" si="2"/>
        <v xml:space="preserve"> </v>
      </c>
      <c r="K39" s="14">
        <f t="shared" si="3"/>
        <v>0</v>
      </c>
      <c r="L39" s="14">
        <f t="shared" si="4"/>
        <v>0</v>
      </c>
      <c r="M39" s="34"/>
      <c r="N39" s="34"/>
      <c r="O39" s="34"/>
      <c r="P39" s="37" t="str">
        <f t="shared" si="1"/>
        <v xml:space="preserve"> </v>
      </c>
      <c r="R39" s="3" t="s">
        <v>42</v>
      </c>
    </row>
    <row r="40" spans="1:18" x14ac:dyDescent="0.25">
      <c r="A40" s="45" t="str">
        <f t="shared" si="0"/>
        <v xml:space="preserve"> </v>
      </c>
      <c r="B40" s="56"/>
      <c r="C40" s="57"/>
      <c r="E40" s="33"/>
      <c r="G40" s="34"/>
      <c r="H40" s="34"/>
      <c r="I40" s="34"/>
      <c r="J40" s="22" t="str">
        <f t="shared" si="2"/>
        <v xml:space="preserve"> </v>
      </c>
      <c r="K40" s="14">
        <f t="shared" si="3"/>
        <v>0</v>
      </c>
      <c r="L40" s="14">
        <f t="shared" si="4"/>
        <v>0</v>
      </c>
      <c r="M40" s="34"/>
      <c r="N40" s="34"/>
      <c r="O40" s="34"/>
      <c r="P40" s="37" t="str">
        <f t="shared" si="1"/>
        <v xml:space="preserve"> </v>
      </c>
      <c r="R40" s="3" t="s">
        <v>43</v>
      </c>
    </row>
    <row r="41" spans="1:18" x14ac:dyDescent="0.25">
      <c r="A41" s="45" t="str">
        <f t="shared" si="0"/>
        <v xml:space="preserve"> </v>
      </c>
      <c r="B41" s="56"/>
      <c r="C41" s="57"/>
      <c r="E41" s="33"/>
      <c r="G41" s="34"/>
      <c r="H41" s="34"/>
      <c r="I41" s="34"/>
      <c r="J41" s="22" t="str">
        <f t="shared" si="2"/>
        <v xml:space="preserve"> </v>
      </c>
      <c r="K41" s="14">
        <f t="shared" si="3"/>
        <v>0</v>
      </c>
      <c r="L41" s="14">
        <f t="shared" si="4"/>
        <v>0</v>
      </c>
      <c r="M41" s="34"/>
      <c r="N41" s="34"/>
      <c r="O41" s="34"/>
      <c r="P41" s="37" t="str">
        <f t="shared" si="1"/>
        <v xml:space="preserve"> </v>
      </c>
      <c r="R41" s="3" t="s">
        <v>44</v>
      </c>
    </row>
    <row r="42" spans="1:18" x14ac:dyDescent="0.25">
      <c r="A42" s="45" t="str">
        <f t="shared" si="0"/>
        <v xml:space="preserve"> </v>
      </c>
      <c r="B42" s="56"/>
      <c r="C42" s="57"/>
      <c r="E42" s="33"/>
      <c r="G42" s="34"/>
      <c r="H42" s="34"/>
      <c r="I42" s="34"/>
      <c r="J42" s="22" t="str">
        <f t="shared" si="2"/>
        <v xml:space="preserve"> </v>
      </c>
      <c r="K42" s="14">
        <f t="shared" si="3"/>
        <v>0</v>
      </c>
      <c r="L42" s="14">
        <f t="shared" si="4"/>
        <v>0</v>
      </c>
      <c r="M42" s="34"/>
      <c r="N42" s="34"/>
      <c r="O42" s="34"/>
      <c r="P42" s="37" t="str">
        <f t="shared" si="1"/>
        <v xml:space="preserve"> </v>
      </c>
      <c r="R42" s="3" t="s">
        <v>45</v>
      </c>
    </row>
    <row r="43" spans="1:18" x14ac:dyDescent="0.25">
      <c r="A43" s="45" t="str">
        <f t="shared" si="0"/>
        <v xml:space="preserve"> </v>
      </c>
      <c r="B43" s="56"/>
      <c r="C43" s="57"/>
      <c r="E43" s="33"/>
      <c r="G43" s="34"/>
      <c r="H43" s="34"/>
      <c r="I43" s="34"/>
      <c r="J43" s="22" t="str">
        <f t="shared" si="2"/>
        <v xml:space="preserve"> </v>
      </c>
      <c r="K43" s="14">
        <f t="shared" si="3"/>
        <v>0</v>
      </c>
      <c r="L43" s="14">
        <f t="shared" si="4"/>
        <v>0</v>
      </c>
      <c r="M43" s="34"/>
      <c r="N43" s="34"/>
      <c r="O43" s="34"/>
      <c r="P43" s="37" t="str">
        <f t="shared" si="1"/>
        <v xml:space="preserve"> </v>
      </c>
      <c r="R43" s="3" t="s">
        <v>46</v>
      </c>
    </row>
    <row r="44" spans="1:18" x14ac:dyDescent="0.25">
      <c r="A44" s="45" t="str">
        <f t="shared" si="0"/>
        <v xml:space="preserve"> </v>
      </c>
      <c r="B44" s="56"/>
      <c r="C44" s="57"/>
      <c r="E44" s="33"/>
      <c r="G44" s="34"/>
      <c r="H44" s="34"/>
      <c r="I44" s="34"/>
      <c r="J44" s="22" t="str">
        <f t="shared" si="2"/>
        <v xml:space="preserve"> </v>
      </c>
      <c r="K44" s="14">
        <f t="shared" si="3"/>
        <v>0</v>
      </c>
      <c r="L44" s="14">
        <f t="shared" si="4"/>
        <v>0</v>
      </c>
      <c r="M44" s="34"/>
      <c r="N44" s="34"/>
      <c r="O44" s="34"/>
      <c r="P44" s="37" t="str">
        <f t="shared" si="1"/>
        <v xml:space="preserve"> </v>
      </c>
      <c r="R44" s="3" t="s">
        <v>47</v>
      </c>
    </row>
    <row r="45" spans="1:18" x14ac:dyDescent="0.25">
      <c r="A45" s="45" t="str">
        <f t="shared" si="0"/>
        <v xml:space="preserve"> </v>
      </c>
      <c r="B45" s="56"/>
      <c r="C45" s="57"/>
      <c r="E45" s="33"/>
      <c r="G45" s="34"/>
      <c r="H45" s="34"/>
      <c r="I45" s="34"/>
      <c r="J45" s="22" t="str">
        <f t="shared" si="2"/>
        <v xml:space="preserve"> </v>
      </c>
      <c r="K45" s="14">
        <f t="shared" si="3"/>
        <v>0</v>
      </c>
      <c r="L45" s="14">
        <f t="shared" si="4"/>
        <v>0</v>
      </c>
      <c r="M45" s="34"/>
      <c r="N45" s="34"/>
      <c r="O45" s="34"/>
      <c r="P45" s="37" t="str">
        <f t="shared" si="1"/>
        <v xml:space="preserve"> </v>
      </c>
      <c r="R45" s="3" t="s">
        <v>48</v>
      </c>
    </row>
    <row r="46" spans="1:18" x14ac:dyDescent="0.25">
      <c r="A46" s="45" t="str">
        <f t="shared" si="0"/>
        <v xml:space="preserve"> </v>
      </c>
      <c r="B46" s="56"/>
      <c r="C46" s="57"/>
      <c r="E46" s="33"/>
      <c r="G46" s="34"/>
      <c r="H46" s="34"/>
      <c r="I46" s="34"/>
      <c r="J46" s="22" t="str">
        <f t="shared" si="2"/>
        <v xml:space="preserve"> </v>
      </c>
      <c r="K46" s="14">
        <f t="shared" si="3"/>
        <v>0</v>
      </c>
      <c r="L46" s="14">
        <f t="shared" si="4"/>
        <v>0</v>
      </c>
      <c r="M46" s="34"/>
      <c r="N46" s="34"/>
      <c r="O46" s="34"/>
      <c r="P46" s="37" t="str">
        <f t="shared" si="1"/>
        <v xml:space="preserve"> </v>
      </c>
      <c r="R46" s="3" t="s">
        <v>49</v>
      </c>
    </row>
    <row r="47" spans="1:18" x14ac:dyDescent="0.25">
      <c r="A47" s="45" t="str">
        <f t="shared" si="0"/>
        <v xml:space="preserve"> </v>
      </c>
      <c r="B47" s="56"/>
      <c r="C47" s="57"/>
      <c r="E47" s="33"/>
      <c r="G47" s="34"/>
      <c r="H47" s="34"/>
      <c r="I47" s="34"/>
      <c r="J47" s="22" t="str">
        <f t="shared" si="2"/>
        <v xml:space="preserve"> </v>
      </c>
      <c r="K47" s="14">
        <f t="shared" si="3"/>
        <v>0</v>
      </c>
      <c r="L47" s="14">
        <f t="shared" si="4"/>
        <v>0</v>
      </c>
      <c r="M47" s="34"/>
      <c r="N47" s="34"/>
      <c r="O47" s="34"/>
      <c r="P47" s="37" t="str">
        <f t="shared" si="1"/>
        <v xml:space="preserve"> </v>
      </c>
      <c r="R47" s="3" t="s">
        <v>50</v>
      </c>
    </row>
    <row r="48" spans="1:18" x14ac:dyDescent="0.25">
      <c r="A48" s="45" t="str">
        <f t="shared" si="0"/>
        <v xml:space="preserve"> </v>
      </c>
      <c r="B48" s="56"/>
      <c r="C48" s="57"/>
      <c r="E48" s="33"/>
      <c r="G48" s="34"/>
      <c r="H48" s="34"/>
      <c r="I48" s="34"/>
      <c r="J48" s="22" t="str">
        <f t="shared" si="2"/>
        <v xml:space="preserve"> </v>
      </c>
      <c r="K48" s="14">
        <f t="shared" si="3"/>
        <v>0</v>
      </c>
      <c r="L48" s="14">
        <f t="shared" si="4"/>
        <v>0</v>
      </c>
      <c r="M48" s="34"/>
      <c r="N48" s="34"/>
      <c r="O48" s="34"/>
      <c r="P48" s="37" t="str">
        <f t="shared" si="1"/>
        <v xml:space="preserve"> </v>
      </c>
      <c r="R48" s="3" t="s">
        <v>51</v>
      </c>
    </row>
    <row r="49" spans="1:18" x14ac:dyDescent="0.25">
      <c r="A49" s="45" t="str">
        <f t="shared" si="0"/>
        <v xml:space="preserve"> </v>
      </c>
      <c r="B49" s="56"/>
      <c r="C49" s="57"/>
      <c r="E49" s="33"/>
      <c r="G49" s="34"/>
      <c r="H49" s="34"/>
      <c r="I49" s="34"/>
      <c r="J49" s="22" t="str">
        <f t="shared" si="2"/>
        <v xml:space="preserve"> </v>
      </c>
      <c r="K49" s="14">
        <f t="shared" si="3"/>
        <v>0</v>
      </c>
      <c r="L49" s="14">
        <f t="shared" si="4"/>
        <v>0</v>
      </c>
      <c r="M49" s="34"/>
      <c r="N49" s="34"/>
      <c r="O49" s="34"/>
      <c r="P49" s="37" t="str">
        <f t="shared" si="1"/>
        <v xml:space="preserve"> </v>
      </c>
      <c r="R49" s="3" t="s">
        <v>52</v>
      </c>
    </row>
    <row r="50" spans="1:18" x14ac:dyDescent="0.25">
      <c r="A50" s="45" t="str">
        <f t="shared" si="0"/>
        <v xml:space="preserve"> </v>
      </c>
      <c r="B50" s="56"/>
      <c r="C50" s="57"/>
      <c r="E50" s="33"/>
      <c r="G50" s="34"/>
      <c r="H50" s="34"/>
      <c r="I50" s="34"/>
      <c r="J50" s="22" t="str">
        <f t="shared" si="2"/>
        <v xml:space="preserve"> </v>
      </c>
      <c r="K50" s="14">
        <f t="shared" si="3"/>
        <v>0</v>
      </c>
      <c r="L50" s="14">
        <f t="shared" si="4"/>
        <v>0</v>
      </c>
      <c r="M50" s="34"/>
      <c r="N50" s="34"/>
      <c r="O50" s="34"/>
      <c r="P50" s="37" t="str">
        <f t="shared" si="1"/>
        <v xml:space="preserve"> </v>
      </c>
      <c r="R50" s="3" t="s">
        <v>72</v>
      </c>
    </row>
    <row r="51" spans="1:18" x14ac:dyDescent="0.25">
      <c r="A51" s="45" t="str">
        <f t="shared" si="0"/>
        <v xml:space="preserve"> </v>
      </c>
      <c r="B51" s="56"/>
      <c r="C51" s="57"/>
      <c r="E51" s="33"/>
      <c r="G51" s="34"/>
      <c r="H51" s="34"/>
      <c r="I51" s="34"/>
      <c r="J51" s="22" t="str">
        <f t="shared" si="2"/>
        <v xml:space="preserve"> </v>
      </c>
      <c r="K51" s="14">
        <f t="shared" si="3"/>
        <v>0</v>
      </c>
      <c r="L51" s="14">
        <f t="shared" si="4"/>
        <v>0</v>
      </c>
      <c r="M51" s="34"/>
      <c r="N51" s="34"/>
      <c r="O51" s="34"/>
      <c r="P51" s="37" t="str">
        <f t="shared" si="1"/>
        <v xml:space="preserve"> </v>
      </c>
      <c r="R51" s="3" t="s">
        <v>73</v>
      </c>
    </row>
    <row r="52" spans="1:18" x14ac:dyDescent="0.25">
      <c r="A52" s="45" t="str">
        <f t="shared" si="0"/>
        <v xml:space="preserve"> </v>
      </c>
      <c r="B52" s="56"/>
      <c r="C52" s="57"/>
      <c r="E52" s="33"/>
      <c r="G52" s="34"/>
      <c r="H52" s="34"/>
      <c r="I52" s="34"/>
      <c r="J52" s="22" t="str">
        <f t="shared" si="2"/>
        <v xml:space="preserve"> </v>
      </c>
      <c r="K52" s="14">
        <f t="shared" si="3"/>
        <v>0</v>
      </c>
      <c r="L52" s="14">
        <f t="shared" si="4"/>
        <v>0</v>
      </c>
      <c r="M52" s="34"/>
      <c r="N52" s="34"/>
      <c r="O52" s="34"/>
      <c r="P52" s="37" t="str">
        <f t="shared" si="1"/>
        <v xml:space="preserve"> </v>
      </c>
      <c r="R52" s="3" t="s">
        <v>74</v>
      </c>
    </row>
    <row r="53" spans="1:18" x14ac:dyDescent="0.25">
      <c r="A53" s="45" t="str">
        <f t="shared" si="0"/>
        <v xml:space="preserve"> </v>
      </c>
      <c r="B53" s="56"/>
      <c r="C53" s="57"/>
      <c r="E53" s="33"/>
      <c r="G53" s="34"/>
      <c r="H53" s="34"/>
      <c r="I53" s="34"/>
      <c r="J53" s="22" t="str">
        <f t="shared" si="2"/>
        <v xml:space="preserve"> </v>
      </c>
      <c r="K53" s="14">
        <f t="shared" si="3"/>
        <v>0</v>
      </c>
      <c r="L53" s="14">
        <f t="shared" si="4"/>
        <v>0</v>
      </c>
      <c r="M53" s="34"/>
      <c r="N53" s="34"/>
      <c r="O53" s="34"/>
      <c r="P53" s="37" t="str">
        <f t="shared" si="1"/>
        <v xml:space="preserve"> </v>
      </c>
      <c r="R53" s="3" t="s">
        <v>75</v>
      </c>
    </row>
    <row r="54" spans="1:18" x14ac:dyDescent="0.25">
      <c r="A54" s="45" t="str">
        <f t="shared" si="0"/>
        <v xml:space="preserve"> </v>
      </c>
      <c r="B54" s="56"/>
      <c r="C54" s="57"/>
      <c r="E54" s="33"/>
      <c r="G54" s="34"/>
      <c r="H54" s="34"/>
      <c r="I54" s="34"/>
      <c r="J54" s="22" t="str">
        <f t="shared" si="2"/>
        <v xml:space="preserve"> </v>
      </c>
      <c r="K54" s="14">
        <f t="shared" si="3"/>
        <v>0</v>
      </c>
      <c r="L54" s="14">
        <f t="shared" si="4"/>
        <v>0</v>
      </c>
      <c r="M54" s="34"/>
      <c r="N54" s="34"/>
      <c r="O54" s="34"/>
      <c r="P54" s="37" t="str">
        <f t="shared" si="1"/>
        <v xml:space="preserve"> </v>
      </c>
      <c r="R54" s="3" t="s">
        <v>76</v>
      </c>
    </row>
    <row r="55" spans="1:18" x14ac:dyDescent="0.25">
      <c r="A55" s="45" t="str">
        <f t="shared" si="0"/>
        <v xml:space="preserve"> </v>
      </c>
      <c r="B55" s="56"/>
      <c r="C55" s="57"/>
      <c r="E55" s="33"/>
      <c r="G55" s="34"/>
      <c r="H55" s="34"/>
      <c r="I55" s="34"/>
      <c r="J55" s="22" t="str">
        <f t="shared" si="2"/>
        <v xml:space="preserve"> </v>
      </c>
      <c r="K55" s="14">
        <f t="shared" si="3"/>
        <v>0</v>
      </c>
      <c r="L55" s="14">
        <f t="shared" si="4"/>
        <v>0</v>
      </c>
      <c r="M55" s="34"/>
      <c r="N55" s="34"/>
      <c r="O55" s="34"/>
      <c r="P55" s="37" t="str">
        <f t="shared" si="1"/>
        <v xml:space="preserve"> </v>
      </c>
      <c r="R55" s="3" t="s">
        <v>77</v>
      </c>
    </row>
    <row r="56" spans="1:18" x14ac:dyDescent="0.25">
      <c r="A56" s="45" t="str">
        <f t="shared" si="0"/>
        <v xml:space="preserve"> </v>
      </c>
      <c r="B56" s="56"/>
      <c r="C56" s="57"/>
      <c r="E56" s="33"/>
      <c r="G56" s="34"/>
      <c r="H56" s="34"/>
      <c r="I56" s="34"/>
      <c r="J56" s="22" t="str">
        <f t="shared" si="2"/>
        <v xml:space="preserve"> </v>
      </c>
      <c r="K56" s="14">
        <f t="shared" si="3"/>
        <v>0</v>
      </c>
      <c r="L56" s="14">
        <f t="shared" si="4"/>
        <v>0</v>
      </c>
      <c r="M56" s="34"/>
      <c r="N56" s="34"/>
      <c r="O56" s="34"/>
      <c r="P56" s="37" t="str">
        <f t="shared" si="1"/>
        <v xml:space="preserve"> </v>
      </c>
      <c r="R56" s="3" t="s">
        <v>78</v>
      </c>
    </row>
    <row r="57" spans="1:18" x14ac:dyDescent="0.25">
      <c r="A57" s="45" t="str">
        <f t="shared" si="0"/>
        <v xml:space="preserve"> </v>
      </c>
      <c r="B57" s="56"/>
      <c r="C57" s="57"/>
      <c r="E57" s="33"/>
      <c r="G57" s="34"/>
      <c r="H57" s="34"/>
      <c r="I57" s="34"/>
      <c r="J57" s="22" t="str">
        <f t="shared" si="2"/>
        <v xml:space="preserve"> </v>
      </c>
      <c r="K57" s="14">
        <f t="shared" si="3"/>
        <v>0</v>
      </c>
      <c r="L57" s="14">
        <f t="shared" si="4"/>
        <v>0</v>
      </c>
      <c r="M57" s="34"/>
      <c r="N57" s="34"/>
      <c r="O57" s="34"/>
      <c r="P57" s="37" t="str">
        <f t="shared" si="1"/>
        <v xml:space="preserve"> </v>
      </c>
      <c r="R57" s="3" t="s">
        <v>79</v>
      </c>
    </row>
    <row r="58" spans="1:18" x14ac:dyDescent="0.25">
      <c r="A58" s="45" t="str">
        <f t="shared" si="0"/>
        <v xml:space="preserve"> </v>
      </c>
      <c r="B58" s="56"/>
      <c r="C58" s="57"/>
      <c r="E58" s="33"/>
      <c r="G58" s="34"/>
      <c r="H58" s="34"/>
      <c r="I58" s="34"/>
      <c r="J58" s="22" t="str">
        <f t="shared" si="2"/>
        <v xml:space="preserve"> </v>
      </c>
      <c r="K58" s="14">
        <f t="shared" si="3"/>
        <v>0</v>
      </c>
      <c r="L58" s="14">
        <f t="shared" si="4"/>
        <v>0</v>
      </c>
      <c r="M58" s="34"/>
      <c r="N58" s="34"/>
      <c r="O58" s="34"/>
      <c r="P58" s="37" t="str">
        <f t="shared" si="1"/>
        <v xml:space="preserve"> </v>
      </c>
      <c r="R58" s="3" t="s">
        <v>80</v>
      </c>
    </row>
    <row r="59" spans="1:18" x14ac:dyDescent="0.25">
      <c r="A59" s="45" t="str">
        <f t="shared" si="0"/>
        <v xml:space="preserve"> </v>
      </c>
      <c r="B59" s="56"/>
      <c r="C59" s="57"/>
      <c r="E59" s="33"/>
      <c r="G59" s="34"/>
      <c r="H59" s="34"/>
      <c r="I59" s="34"/>
      <c r="J59" s="22" t="str">
        <f t="shared" si="2"/>
        <v xml:space="preserve"> </v>
      </c>
      <c r="K59" s="14">
        <f t="shared" si="3"/>
        <v>0</v>
      </c>
      <c r="L59" s="14">
        <f t="shared" si="4"/>
        <v>0</v>
      </c>
      <c r="M59" s="34"/>
      <c r="N59" s="34"/>
      <c r="O59" s="34"/>
      <c r="P59" s="37" t="str">
        <f t="shared" si="1"/>
        <v xml:space="preserve"> </v>
      </c>
      <c r="R59" s="3" t="s">
        <v>81</v>
      </c>
    </row>
    <row r="60" spans="1:18" x14ac:dyDescent="0.25">
      <c r="A60" s="45" t="str">
        <f t="shared" si="0"/>
        <v xml:space="preserve"> </v>
      </c>
      <c r="B60" s="56"/>
      <c r="C60" s="57"/>
      <c r="E60" s="33"/>
      <c r="G60" s="34"/>
      <c r="H60" s="34"/>
      <c r="I60" s="34"/>
      <c r="J60" s="22" t="str">
        <f t="shared" si="2"/>
        <v xml:space="preserve"> </v>
      </c>
      <c r="K60" s="14">
        <f t="shared" si="3"/>
        <v>0</v>
      </c>
      <c r="L60" s="14">
        <f t="shared" si="4"/>
        <v>0</v>
      </c>
      <c r="M60" s="34"/>
      <c r="N60" s="34"/>
      <c r="O60" s="34"/>
      <c r="P60" s="37" t="str">
        <f t="shared" si="1"/>
        <v xml:space="preserve"> </v>
      </c>
      <c r="R60" s="3" t="s">
        <v>82</v>
      </c>
    </row>
    <row r="61" spans="1:18" x14ac:dyDescent="0.25">
      <c r="A61" s="45" t="str">
        <f t="shared" si="0"/>
        <v xml:space="preserve"> </v>
      </c>
      <c r="B61" s="56"/>
      <c r="C61" s="57"/>
      <c r="E61" s="33"/>
      <c r="G61" s="34"/>
      <c r="H61" s="34"/>
      <c r="I61" s="34"/>
      <c r="J61" s="22" t="str">
        <f t="shared" si="2"/>
        <v xml:space="preserve"> </v>
      </c>
      <c r="K61" s="14">
        <f t="shared" si="3"/>
        <v>0</v>
      </c>
      <c r="L61" s="14">
        <f t="shared" si="4"/>
        <v>0</v>
      </c>
      <c r="M61" s="34"/>
      <c r="N61" s="34"/>
      <c r="O61" s="34"/>
      <c r="P61" s="37" t="str">
        <f t="shared" si="1"/>
        <v xml:space="preserve"> </v>
      </c>
      <c r="R61" s="3" t="s">
        <v>83</v>
      </c>
    </row>
    <row r="62" spans="1:18" x14ac:dyDescent="0.25">
      <c r="A62" s="45" t="str">
        <f t="shared" si="0"/>
        <v xml:space="preserve"> </v>
      </c>
      <c r="B62" s="56"/>
      <c r="C62" s="57"/>
      <c r="E62" s="33"/>
      <c r="G62" s="34"/>
      <c r="H62" s="34"/>
      <c r="I62" s="34"/>
      <c r="J62" s="22" t="str">
        <f t="shared" si="2"/>
        <v xml:space="preserve"> </v>
      </c>
      <c r="K62" s="14">
        <f t="shared" si="3"/>
        <v>0</v>
      </c>
      <c r="L62" s="14">
        <f t="shared" si="4"/>
        <v>0</v>
      </c>
      <c r="M62" s="34"/>
      <c r="N62" s="34"/>
      <c r="O62" s="34"/>
      <c r="P62" s="37" t="str">
        <f t="shared" si="1"/>
        <v xml:space="preserve"> </v>
      </c>
      <c r="R62" s="3" t="s">
        <v>84</v>
      </c>
    </row>
    <row r="63" spans="1:18" x14ac:dyDescent="0.25">
      <c r="A63" s="45" t="str">
        <f t="shared" si="0"/>
        <v xml:space="preserve"> </v>
      </c>
      <c r="B63" s="56"/>
      <c r="C63" s="57"/>
      <c r="E63" s="33"/>
      <c r="G63" s="34"/>
      <c r="H63" s="34"/>
      <c r="I63" s="34"/>
      <c r="J63" s="22" t="str">
        <f t="shared" si="2"/>
        <v xml:space="preserve"> </v>
      </c>
      <c r="K63" s="14">
        <f t="shared" si="3"/>
        <v>0</v>
      </c>
      <c r="L63" s="14">
        <f t="shared" si="4"/>
        <v>0</v>
      </c>
      <c r="M63" s="34"/>
      <c r="N63" s="34"/>
      <c r="O63" s="34"/>
      <c r="P63" s="37" t="str">
        <f t="shared" si="1"/>
        <v xml:space="preserve"> </v>
      </c>
      <c r="R63" s="3" t="s">
        <v>85</v>
      </c>
    </row>
    <row r="64" spans="1:18" x14ac:dyDescent="0.25">
      <c r="A64" s="45" t="str">
        <f t="shared" si="0"/>
        <v xml:space="preserve"> </v>
      </c>
      <c r="B64" s="56"/>
      <c r="C64" s="57"/>
      <c r="E64" s="33"/>
      <c r="G64" s="34"/>
      <c r="H64" s="34"/>
      <c r="I64" s="34"/>
      <c r="J64" s="22" t="str">
        <f t="shared" si="2"/>
        <v xml:space="preserve"> </v>
      </c>
      <c r="K64" s="14">
        <f t="shared" si="3"/>
        <v>0</v>
      </c>
      <c r="L64" s="14">
        <f t="shared" si="4"/>
        <v>0</v>
      </c>
      <c r="M64" s="34"/>
      <c r="N64" s="34"/>
      <c r="O64" s="34"/>
      <c r="P64" s="37" t="str">
        <f t="shared" si="1"/>
        <v xml:space="preserve"> </v>
      </c>
      <c r="R64" s="3" t="s">
        <v>86</v>
      </c>
    </row>
    <row r="65" spans="1:18" x14ac:dyDescent="0.25">
      <c r="A65" s="45" t="str">
        <f t="shared" si="0"/>
        <v xml:space="preserve"> </v>
      </c>
      <c r="B65" s="56"/>
      <c r="C65" s="57"/>
      <c r="E65" s="33"/>
      <c r="G65" s="34"/>
      <c r="H65" s="34"/>
      <c r="I65" s="34"/>
      <c r="J65" s="22" t="str">
        <f t="shared" si="2"/>
        <v xml:space="preserve"> </v>
      </c>
      <c r="K65" s="14">
        <f t="shared" si="3"/>
        <v>0</v>
      </c>
      <c r="L65" s="14">
        <f t="shared" si="4"/>
        <v>0</v>
      </c>
      <c r="M65" s="34"/>
      <c r="N65" s="34"/>
      <c r="O65" s="34"/>
      <c r="P65" s="37" t="str">
        <f t="shared" si="1"/>
        <v xml:space="preserve"> </v>
      </c>
      <c r="R65" s="3" t="s">
        <v>87</v>
      </c>
    </row>
    <row r="66" spans="1:18" x14ac:dyDescent="0.25">
      <c r="A66" s="45" t="str">
        <f t="shared" si="0"/>
        <v xml:space="preserve"> </v>
      </c>
      <c r="B66" s="56"/>
      <c r="C66" s="57"/>
      <c r="E66" s="33"/>
      <c r="G66" s="34"/>
      <c r="H66" s="34"/>
      <c r="I66" s="34"/>
      <c r="J66" s="22" t="str">
        <f t="shared" si="2"/>
        <v xml:space="preserve"> </v>
      </c>
      <c r="K66" s="14">
        <f t="shared" si="3"/>
        <v>0</v>
      </c>
      <c r="L66" s="14">
        <f t="shared" si="4"/>
        <v>0</v>
      </c>
      <c r="M66" s="34"/>
      <c r="N66" s="34"/>
      <c r="O66" s="34"/>
      <c r="P66" s="37" t="str">
        <f t="shared" si="1"/>
        <v xml:space="preserve"> </v>
      </c>
      <c r="R66" s="3" t="s">
        <v>88</v>
      </c>
    </row>
    <row r="67" spans="1:18" x14ac:dyDescent="0.25">
      <c r="A67" s="45" t="str">
        <f t="shared" si="0"/>
        <v xml:space="preserve"> </v>
      </c>
      <c r="B67" s="56"/>
      <c r="C67" s="57"/>
      <c r="E67" s="33"/>
      <c r="G67" s="34"/>
      <c r="H67" s="34"/>
      <c r="I67" s="34"/>
      <c r="J67" s="22" t="str">
        <f t="shared" si="2"/>
        <v xml:space="preserve"> </v>
      </c>
      <c r="K67" s="14">
        <f t="shared" si="3"/>
        <v>0</v>
      </c>
      <c r="L67" s="14">
        <f t="shared" si="4"/>
        <v>0</v>
      </c>
      <c r="M67" s="34"/>
      <c r="N67" s="34"/>
      <c r="O67" s="34"/>
      <c r="P67" s="37" t="str">
        <f t="shared" si="1"/>
        <v xml:space="preserve"> </v>
      </c>
      <c r="R67" s="3" t="s">
        <v>89</v>
      </c>
    </row>
    <row r="68" spans="1:18" x14ac:dyDescent="0.25">
      <c r="A68" s="45" t="str">
        <f t="shared" si="0"/>
        <v xml:space="preserve"> </v>
      </c>
      <c r="B68" s="56"/>
      <c r="C68" s="57"/>
      <c r="E68" s="33"/>
      <c r="G68" s="34"/>
      <c r="H68" s="34"/>
      <c r="I68" s="34"/>
      <c r="J68" s="22" t="str">
        <f t="shared" si="2"/>
        <v xml:space="preserve"> </v>
      </c>
      <c r="K68" s="14">
        <f t="shared" si="3"/>
        <v>0</v>
      </c>
      <c r="L68" s="14">
        <f t="shared" si="4"/>
        <v>0</v>
      </c>
      <c r="M68" s="34"/>
      <c r="N68" s="34"/>
      <c r="O68" s="34"/>
      <c r="P68" s="37" t="str">
        <f t="shared" si="1"/>
        <v xml:space="preserve"> </v>
      </c>
      <c r="R68" s="3" t="s">
        <v>90</v>
      </c>
    </row>
    <row r="69" spans="1:18" x14ac:dyDescent="0.25">
      <c r="A69" s="45" t="str">
        <f t="shared" si="0"/>
        <v xml:space="preserve"> </v>
      </c>
      <c r="B69" s="56"/>
      <c r="C69" s="57"/>
      <c r="E69" s="33"/>
      <c r="G69" s="34"/>
      <c r="H69" s="34"/>
      <c r="I69" s="34"/>
      <c r="J69" s="22" t="str">
        <f t="shared" si="2"/>
        <v xml:space="preserve"> </v>
      </c>
      <c r="K69" s="14">
        <f t="shared" si="3"/>
        <v>0</v>
      </c>
      <c r="L69" s="14">
        <f t="shared" si="4"/>
        <v>0</v>
      </c>
      <c r="M69" s="34"/>
      <c r="N69" s="34"/>
      <c r="O69" s="34"/>
      <c r="P69" s="37" t="str">
        <f t="shared" si="1"/>
        <v xml:space="preserve"> </v>
      </c>
      <c r="R69" s="3" t="s">
        <v>91</v>
      </c>
    </row>
    <row r="70" spans="1:18" x14ac:dyDescent="0.25">
      <c r="A70" s="45" t="str">
        <f t="shared" si="0"/>
        <v xml:space="preserve"> </v>
      </c>
      <c r="B70" s="56"/>
      <c r="C70" s="57"/>
      <c r="E70" s="33"/>
      <c r="G70" s="34"/>
      <c r="H70" s="34"/>
      <c r="I70" s="34"/>
      <c r="J70" s="22" t="str">
        <f t="shared" si="2"/>
        <v xml:space="preserve"> </v>
      </c>
      <c r="K70" s="14">
        <f t="shared" si="3"/>
        <v>0</v>
      </c>
      <c r="L70" s="14">
        <f t="shared" si="4"/>
        <v>0</v>
      </c>
      <c r="M70" s="34"/>
      <c r="N70" s="34"/>
      <c r="O70" s="34"/>
      <c r="P70" s="37" t="str">
        <f t="shared" si="1"/>
        <v xml:space="preserve"> </v>
      </c>
      <c r="R70" s="3" t="s">
        <v>92</v>
      </c>
    </row>
    <row r="71" spans="1:18" x14ac:dyDescent="0.25">
      <c r="A71" s="45" t="str">
        <f t="shared" si="0"/>
        <v xml:space="preserve"> </v>
      </c>
      <c r="B71" s="56"/>
      <c r="C71" s="57"/>
      <c r="E71" s="33"/>
      <c r="G71" s="34"/>
      <c r="H71" s="34"/>
      <c r="I71" s="34"/>
      <c r="J71" s="22" t="str">
        <f t="shared" si="2"/>
        <v xml:space="preserve"> </v>
      </c>
      <c r="K71" s="14">
        <f t="shared" si="3"/>
        <v>0</v>
      </c>
      <c r="L71" s="14">
        <f t="shared" si="4"/>
        <v>0</v>
      </c>
      <c r="M71" s="34"/>
      <c r="N71" s="34"/>
      <c r="O71" s="34"/>
      <c r="P71" s="37" t="str">
        <f t="shared" si="1"/>
        <v xml:space="preserve"> </v>
      </c>
      <c r="R71" s="3" t="s">
        <v>93</v>
      </c>
    </row>
    <row r="72" spans="1:18" x14ac:dyDescent="0.25">
      <c r="A72" s="45" t="str">
        <f t="shared" si="0"/>
        <v xml:space="preserve"> </v>
      </c>
      <c r="B72" s="56"/>
      <c r="C72" s="57"/>
      <c r="E72" s="33"/>
      <c r="G72" s="34"/>
      <c r="H72" s="34"/>
      <c r="I72" s="34"/>
      <c r="J72" s="22" t="str">
        <f t="shared" si="2"/>
        <v xml:space="preserve"> </v>
      </c>
      <c r="K72" s="14">
        <f t="shared" si="3"/>
        <v>0</v>
      </c>
      <c r="L72" s="14">
        <f t="shared" si="4"/>
        <v>0</v>
      </c>
      <c r="M72" s="34"/>
      <c r="N72" s="34"/>
      <c r="O72" s="34"/>
      <c r="P72" s="37" t="str">
        <f t="shared" si="1"/>
        <v xml:space="preserve"> </v>
      </c>
      <c r="R72" s="3" t="s">
        <v>94</v>
      </c>
    </row>
    <row r="73" spans="1:18" x14ac:dyDescent="0.25">
      <c r="A73" s="45" t="str">
        <f t="shared" si="0"/>
        <v xml:space="preserve"> </v>
      </c>
      <c r="B73" s="56"/>
      <c r="C73" s="57"/>
      <c r="E73" s="33"/>
      <c r="G73" s="34"/>
      <c r="H73" s="34"/>
      <c r="I73" s="34"/>
      <c r="J73" s="22" t="str">
        <f t="shared" si="2"/>
        <v xml:space="preserve"> </v>
      </c>
      <c r="K73" s="14">
        <f t="shared" si="3"/>
        <v>0</v>
      </c>
      <c r="L73" s="14">
        <f t="shared" si="4"/>
        <v>0</v>
      </c>
      <c r="M73" s="34"/>
      <c r="N73" s="34"/>
      <c r="O73" s="34"/>
      <c r="P73" s="37" t="str">
        <f t="shared" si="1"/>
        <v xml:space="preserve"> </v>
      </c>
      <c r="R73" s="3" t="s">
        <v>95</v>
      </c>
    </row>
    <row r="74" spans="1:18" x14ac:dyDescent="0.25">
      <c r="A74" s="45" t="str">
        <f t="shared" si="0"/>
        <v xml:space="preserve"> </v>
      </c>
      <c r="B74" s="56"/>
      <c r="C74" s="57"/>
      <c r="E74" s="33"/>
      <c r="G74" s="34"/>
      <c r="H74" s="34"/>
      <c r="I74" s="34"/>
      <c r="J74" s="22" t="str">
        <f t="shared" si="2"/>
        <v xml:space="preserve"> </v>
      </c>
      <c r="K74" s="14">
        <f t="shared" si="3"/>
        <v>0</v>
      </c>
      <c r="L74" s="14">
        <f t="shared" si="4"/>
        <v>0</v>
      </c>
      <c r="M74" s="34"/>
      <c r="N74" s="34"/>
      <c r="O74" s="34"/>
      <c r="P74" s="37" t="str">
        <f t="shared" si="1"/>
        <v xml:space="preserve"> </v>
      </c>
      <c r="R74" s="3" t="s">
        <v>96</v>
      </c>
    </row>
    <row r="75" spans="1:18" x14ac:dyDescent="0.25">
      <c r="A75" s="45" t="str">
        <f t="shared" si="0"/>
        <v xml:space="preserve"> </v>
      </c>
      <c r="B75" s="56"/>
      <c r="C75" s="57"/>
      <c r="E75" s="33"/>
      <c r="G75" s="34"/>
      <c r="H75" s="34"/>
      <c r="I75" s="34"/>
      <c r="J75" s="22" t="str">
        <f t="shared" si="2"/>
        <v xml:space="preserve"> </v>
      </c>
      <c r="K75" s="14">
        <f t="shared" si="3"/>
        <v>0</v>
      </c>
      <c r="L75" s="14">
        <f t="shared" si="4"/>
        <v>0</v>
      </c>
      <c r="M75" s="34"/>
      <c r="N75" s="34"/>
      <c r="O75" s="34"/>
      <c r="P75" s="37" t="str">
        <f t="shared" si="1"/>
        <v xml:space="preserve"> </v>
      </c>
      <c r="R75" s="3" t="s">
        <v>97</v>
      </c>
    </row>
    <row r="76" spans="1:18" x14ac:dyDescent="0.25">
      <c r="A76" s="45" t="str">
        <f t="shared" si="0"/>
        <v xml:space="preserve"> </v>
      </c>
      <c r="B76" s="56"/>
      <c r="C76" s="57"/>
      <c r="E76" s="33"/>
      <c r="G76" s="34"/>
      <c r="H76" s="34"/>
      <c r="I76" s="34"/>
      <c r="J76" s="22" t="str">
        <f t="shared" si="2"/>
        <v xml:space="preserve"> </v>
      </c>
      <c r="K76" s="14">
        <f t="shared" si="3"/>
        <v>0</v>
      </c>
      <c r="L76" s="14">
        <f t="shared" si="4"/>
        <v>0</v>
      </c>
      <c r="M76" s="34"/>
      <c r="N76" s="34"/>
      <c r="O76" s="34"/>
      <c r="P76" s="37" t="str">
        <f t="shared" si="1"/>
        <v xml:space="preserve"> </v>
      </c>
      <c r="R76" s="3" t="s">
        <v>98</v>
      </c>
    </row>
    <row r="77" spans="1:18" x14ac:dyDescent="0.25">
      <c r="A77" s="45" t="str">
        <f t="shared" si="0"/>
        <v xml:space="preserve"> </v>
      </c>
      <c r="B77" s="56"/>
      <c r="C77" s="57"/>
      <c r="E77" s="33"/>
      <c r="G77" s="34"/>
      <c r="H77" s="34"/>
      <c r="I77" s="34"/>
      <c r="J77" s="22" t="str">
        <f t="shared" si="2"/>
        <v xml:space="preserve"> </v>
      </c>
      <c r="K77" s="14">
        <f t="shared" si="3"/>
        <v>0</v>
      </c>
      <c r="L77" s="14">
        <f t="shared" si="4"/>
        <v>0</v>
      </c>
      <c r="M77" s="34"/>
      <c r="N77" s="34"/>
      <c r="O77" s="34"/>
      <c r="P77" s="37" t="str">
        <f t="shared" si="1"/>
        <v xml:space="preserve"> </v>
      </c>
      <c r="R77" s="3" t="s">
        <v>99</v>
      </c>
    </row>
    <row r="78" spans="1:18" x14ac:dyDescent="0.25">
      <c r="A78" s="45" t="str">
        <f t="shared" si="0"/>
        <v xml:space="preserve"> </v>
      </c>
      <c r="B78" s="56"/>
      <c r="C78" s="57"/>
      <c r="E78" s="33"/>
      <c r="G78" s="34"/>
      <c r="H78" s="34"/>
      <c r="I78" s="34"/>
      <c r="J78" s="22" t="str">
        <f t="shared" si="2"/>
        <v xml:space="preserve"> </v>
      </c>
      <c r="K78" s="14">
        <f t="shared" si="3"/>
        <v>0</v>
      </c>
      <c r="L78" s="14">
        <f t="shared" si="4"/>
        <v>0</v>
      </c>
      <c r="M78" s="34"/>
      <c r="N78" s="34"/>
      <c r="O78" s="34"/>
      <c r="P78" s="37" t="str">
        <f t="shared" si="1"/>
        <v xml:space="preserve"> </v>
      </c>
      <c r="R78" s="3" t="s">
        <v>100</v>
      </c>
    </row>
    <row r="79" spans="1:18" x14ac:dyDescent="0.25">
      <c r="A79" s="37"/>
      <c r="B79" s="56"/>
      <c r="C79" s="57"/>
      <c r="E79" s="33"/>
      <c r="G79" s="34"/>
      <c r="H79" s="34"/>
      <c r="I79" s="34"/>
      <c r="J79" s="22" t="str">
        <f t="shared" si="2"/>
        <v xml:space="preserve"> </v>
      </c>
      <c r="K79" s="14">
        <f t="shared" si="3"/>
        <v>0</v>
      </c>
      <c r="L79" s="14">
        <f t="shared" si="4"/>
        <v>0</v>
      </c>
      <c r="M79" s="34"/>
      <c r="N79" s="34"/>
      <c r="O79" s="34"/>
      <c r="P79" s="37" t="str">
        <f t="shared" si="1"/>
        <v xml:space="preserve"> </v>
      </c>
      <c r="R79" s="3" t="s">
        <v>101</v>
      </c>
    </row>
    <row r="80" spans="1:18" x14ac:dyDescent="0.25">
      <c r="A80" s="37"/>
      <c r="B80" s="56"/>
      <c r="C80" s="57"/>
      <c r="E80" s="33"/>
      <c r="G80" s="34"/>
      <c r="H80" s="34"/>
      <c r="I80" s="34"/>
      <c r="J80" s="22" t="str">
        <f t="shared" si="2"/>
        <v xml:space="preserve"> </v>
      </c>
      <c r="K80" s="14">
        <f t="shared" si="3"/>
        <v>0</v>
      </c>
      <c r="L80" s="14">
        <f t="shared" si="4"/>
        <v>0</v>
      </c>
      <c r="M80" s="34"/>
      <c r="N80" s="34"/>
      <c r="O80" s="34"/>
      <c r="P80" s="37" t="str">
        <f t="shared" si="1"/>
        <v xml:space="preserve"> </v>
      </c>
      <c r="R80" s="3" t="s">
        <v>102</v>
      </c>
    </row>
    <row r="81" spans="1:18" x14ac:dyDescent="0.25">
      <c r="A81" s="37"/>
      <c r="B81" s="56"/>
      <c r="C81" s="57"/>
      <c r="E81" s="33"/>
      <c r="G81" s="34"/>
      <c r="H81" s="34"/>
      <c r="I81" s="34"/>
      <c r="J81" s="22" t="str">
        <f t="shared" si="2"/>
        <v xml:space="preserve"> </v>
      </c>
      <c r="K81" s="14">
        <f t="shared" si="3"/>
        <v>0</v>
      </c>
      <c r="L81" s="14">
        <f t="shared" si="4"/>
        <v>0</v>
      </c>
      <c r="M81" s="34"/>
      <c r="N81" s="34"/>
      <c r="O81" s="34"/>
      <c r="P81" s="37" t="str">
        <f t="shared" si="1"/>
        <v xml:space="preserve"> </v>
      </c>
      <c r="R81" s="3" t="s">
        <v>103</v>
      </c>
    </row>
    <row r="82" spans="1:18" x14ac:dyDescent="0.25">
      <c r="A82" s="37"/>
      <c r="B82" s="56"/>
      <c r="C82" s="57"/>
      <c r="E82" s="33"/>
      <c r="G82" s="34"/>
      <c r="H82" s="34"/>
      <c r="I82" s="34"/>
      <c r="J82" s="22" t="str">
        <f t="shared" si="2"/>
        <v xml:space="preserve"> </v>
      </c>
      <c r="K82" s="14">
        <f t="shared" si="3"/>
        <v>0</v>
      </c>
      <c r="L82" s="14">
        <f t="shared" si="4"/>
        <v>0</v>
      </c>
      <c r="M82" s="34"/>
      <c r="N82" s="34"/>
      <c r="O82" s="34"/>
      <c r="P82" s="37" t="str">
        <f t="shared" si="1"/>
        <v xml:space="preserve"> </v>
      </c>
      <c r="R82" s="3" t="s">
        <v>104</v>
      </c>
    </row>
    <row r="83" spans="1:18" x14ac:dyDescent="0.25">
      <c r="A83" s="37"/>
      <c r="B83" s="56"/>
      <c r="C83" s="57"/>
      <c r="E83" s="33"/>
      <c r="G83" s="34"/>
      <c r="H83" s="34"/>
      <c r="I83" s="34"/>
      <c r="J83" s="22" t="str">
        <f t="shared" si="2"/>
        <v xml:space="preserve"> </v>
      </c>
      <c r="K83" s="14">
        <f t="shared" si="3"/>
        <v>0</v>
      </c>
      <c r="L83" s="14">
        <f t="shared" si="4"/>
        <v>0</v>
      </c>
      <c r="M83" s="34"/>
      <c r="N83" s="34"/>
      <c r="O83" s="34"/>
      <c r="P83" s="37" t="str">
        <f t="shared" si="1"/>
        <v xml:space="preserve"> </v>
      </c>
      <c r="R83" s="3" t="s">
        <v>105</v>
      </c>
    </row>
    <row r="84" spans="1:18" x14ac:dyDescent="0.25">
      <c r="A84" s="37"/>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1:18" x14ac:dyDescent="0.25">
      <c r="A85" s="37"/>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1:18" x14ac:dyDescent="0.25">
      <c r="A86" s="37"/>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1:18" x14ac:dyDescent="0.25">
      <c r="A87" s="37"/>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1:18" x14ac:dyDescent="0.25">
      <c r="A88" s="37"/>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1:18" x14ac:dyDescent="0.25">
      <c r="A89" s="37"/>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1:18" x14ac:dyDescent="0.25">
      <c r="A90" s="37"/>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1:18" x14ac:dyDescent="0.25">
      <c r="A91" s="37"/>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1:18" x14ac:dyDescent="0.25">
      <c r="A92" s="37"/>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1:18" x14ac:dyDescent="0.25">
      <c r="A93" s="37"/>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1:18" x14ac:dyDescent="0.25">
      <c r="A94" s="37"/>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1:18" x14ac:dyDescent="0.25">
      <c r="A95" s="37"/>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1:18" x14ac:dyDescent="0.25">
      <c r="A96" s="37"/>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1:18" x14ac:dyDescent="0.25">
      <c r="A97" s="37"/>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1:18" x14ac:dyDescent="0.25">
      <c r="A98" s="37"/>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1:18" x14ac:dyDescent="0.25">
      <c r="A99" s="37"/>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1:18" x14ac:dyDescent="0.25">
      <c r="A100" s="37"/>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1:18" x14ac:dyDescent="0.25">
      <c r="A101" s="37"/>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1:18" x14ac:dyDescent="0.25">
      <c r="A102" s="37"/>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1:18" x14ac:dyDescent="0.25">
      <c r="A103" s="37"/>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1:18" x14ac:dyDescent="0.25">
      <c r="A104" s="37"/>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1:18" x14ac:dyDescent="0.25">
      <c r="A105" s="37"/>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1:18" x14ac:dyDescent="0.25">
      <c r="A106" s="37"/>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1:18" x14ac:dyDescent="0.25">
      <c r="A107" s="37"/>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1:18" x14ac:dyDescent="0.25">
      <c r="A108" s="37"/>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1:18" x14ac:dyDescent="0.25">
      <c r="A109" s="37"/>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1:18" x14ac:dyDescent="0.25">
      <c r="A110" s="37"/>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1:18" x14ac:dyDescent="0.25">
      <c r="A111" s="37"/>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1:18" x14ac:dyDescent="0.25">
      <c r="A112" s="37"/>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1:18" x14ac:dyDescent="0.25">
      <c r="A113" s="37"/>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1:18" x14ac:dyDescent="0.25">
      <c r="A114" s="37"/>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1:18" x14ac:dyDescent="0.25">
      <c r="A115" s="37"/>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1:18" x14ac:dyDescent="0.25">
      <c r="A116" s="37"/>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1:18" x14ac:dyDescent="0.25">
      <c r="A117" s="37"/>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1:18" x14ac:dyDescent="0.25">
      <c r="A118" s="37"/>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1:18" x14ac:dyDescent="0.25">
      <c r="A119" s="37"/>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1:18" x14ac:dyDescent="0.25">
      <c r="A120" s="37"/>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1:18" x14ac:dyDescent="0.25">
      <c r="A121" s="37"/>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1:18" x14ac:dyDescent="0.25">
      <c r="A122" s="37"/>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1:18" x14ac:dyDescent="0.25">
      <c r="A123" s="37"/>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1:18" x14ac:dyDescent="0.25">
      <c r="A124" s="37"/>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1:18" x14ac:dyDescent="0.25">
      <c r="A125" s="37"/>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1:18" x14ac:dyDescent="0.25">
      <c r="A126" s="37"/>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1:18" x14ac:dyDescent="0.25">
      <c r="A127" s="37"/>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1:18" x14ac:dyDescent="0.25">
      <c r="A128" s="37"/>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1:18" x14ac:dyDescent="0.25">
      <c r="A129" s="37"/>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1:18" x14ac:dyDescent="0.25">
      <c r="A130" s="37"/>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1:18" x14ac:dyDescent="0.25">
      <c r="A131" s="37"/>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1:18" x14ac:dyDescent="0.25">
      <c r="A132" s="37"/>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1:18" x14ac:dyDescent="0.25">
      <c r="A133" s="37"/>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1:18" x14ac:dyDescent="0.25">
      <c r="A134" s="37"/>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1:18" x14ac:dyDescent="0.25">
      <c r="A135" s="37"/>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1:18" x14ac:dyDescent="0.25">
      <c r="A136" s="37"/>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1:18" x14ac:dyDescent="0.25">
      <c r="A137" s="37"/>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1:18" x14ac:dyDescent="0.25">
      <c r="A138" s="37"/>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1:18" x14ac:dyDescent="0.25">
      <c r="A139" s="37"/>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1:18" x14ac:dyDescent="0.25">
      <c r="A140" s="37"/>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1:18" x14ac:dyDescent="0.25">
      <c r="A141" s="37"/>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1:18" x14ac:dyDescent="0.25">
      <c r="A142" s="37"/>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1:18" x14ac:dyDescent="0.25">
      <c r="A143" s="37"/>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1:18" x14ac:dyDescent="0.25">
      <c r="A144" s="37"/>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1:18" x14ac:dyDescent="0.25">
      <c r="A145" s="37"/>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1:18" x14ac:dyDescent="0.25">
      <c r="A146" s="37"/>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1:18" x14ac:dyDescent="0.25">
      <c r="A147" s="37"/>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1:18" x14ac:dyDescent="0.25">
      <c r="A148" s="37"/>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1:18" x14ac:dyDescent="0.25">
      <c r="A149" s="37"/>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1:18" x14ac:dyDescent="0.25">
      <c r="A150" s="37"/>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1:18" x14ac:dyDescent="0.25">
      <c r="A151" s="37"/>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1:18" x14ac:dyDescent="0.25">
      <c r="A152" s="37"/>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1:18" x14ac:dyDescent="0.25">
      <c r="A153" s="37"/>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1:18" x14ac:dyDescent="0.25">
      <c r="A154" s="37"/>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1:18" x14ac:dyDescent="0.25">
      <c r="A155" s="37"/>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1:18" x14ac:dyDescent="0.25">
      <c r="A156" s="37"/>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1:18" x14ac:dyDescent="0.25">
      <c r="A157" s="37"/>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1:18" x14ac:dyDescent="0.25">
      <c r="A158" s="37"/>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1:18" x14ac:dyDescent="0.25">
      <c r="A159" s="37"/>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1:18" x14ac:dyDescent="0.25">
      <c r="A160" s="37"/>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1:18" x14ac:dyDescent="0.25">
      <c r="A161" s="37"/>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1:18" x14ac:dyDescent="0.25">
      <c r="A162" s="37"/>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1:18" x14ac:dyDescent="0.25">
      <c r="A163" s="37"/>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1:18" x14ac:dyDescent="0.25">
      <c r="A164" s="37"/>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1:18" x14ac:dyDescent="0.25">
      <c r="A165" s="37"/>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1:18" x14ac:dyDescent="0.25">
      <c r="A166" s="37"/>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1:18" x14ac:dyDescent="0.25">
      <c r="A167" s="37"/>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1:18" x14ac:dyDescent="0.25">
      <c r="A168" s="37"/>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1: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1: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1: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1: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1: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1: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1: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1: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69" priority="1" operator="containsText" text="NEW">
      <formula>NOT(ISERROR(SEARCH("NEW",C10)))</formula>
    </cfRule>
  </conditionalFormatting>
  <conditionalFormatting sqref="G19:G261">
    <cfRule type="expression" dxfId="268" priority="5">
      <formula>IF($E19=0,0,(IF($G19=0,1,0)))</formula>
    </cfRule>
  </conditionalFormatting>
  <conditionalFormatting sqref="H19:H261">
    <cfRule type="containsText" dxfId="267" priority="7" operator="containsText" text="N">
      <formula>NOT(ISERROR(SEARCH("N",H19)))</formula>
    </cfRule>
  </conditionalFormatting>
  <conditionalFormatting sqref="K19:L261">
    <cfRule type="expression" dxfId="266" priority="9">
      <formula>IF($G19="multiple",1,FALSE)</formula>
    </cfRule>
  </conditionalFormatting>
  <conditionalFormatting sqref="P19:P261">
    <cfRule type="containsText" dxfId="265" priority="2" operator="containsText" text="Multiple">
      <formula>NOT(ISERROR(SEARCH("Multiple",P19)))</formula>
    </cfRule>
  </conditionalFormatting>
  <conditionalFormatting sqref="Q5:Q9">
    <cfRule type="containsText" dxfId="264" priority="11" operator="containsText" text="Missing">
      <formula>NOT(ISERROR(SEARCH("Missing",Q5)))</formula>
    </cfRule>
  </conditionalFormatting>
  <conditionalFormatting sqref="Q10">
    <cfRule type="containsText" dxfId="263" priority="3" operator="containsText" text="Old">
      <formula>NOT(ISERROR(SEARCH("Old",Q10)))</formula>
    </cfRule>
  </conditionalFormatting>
  <conditionalFormatting sqref="Q13">
    <cfRule type="containsText" dxfId="262" priority="10" operator="containsText" text="Is this missing?">
      <formula>NOT(ISERROR(SEARCH("Is this missing?",Q13)))</formula>
    </cfRule>
  </conditionalFormatting>
  <conditionalFormatting sqref="Q15">
    <cfRule type="containsText" dxfId="261"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'1'!N12+1</f>
        <v>2</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60" priority="4" operator="containsText" text="NEW">
      <formula>NOT(ISERROR(SEARCH("NEW",C10)))</formula>
    </cfRule>
  </conditionalFormatting>
  <conditionalFormatting sqref="G19:G261">
    <cfRule type="expression" dxfId="259" priority="5">
      <formula>IF($E19=0,0,(IF($G19=0,1,0)))</formula>
    </cfRule>
  </conditionalFormatting>
  <conditionalFormatting sqref="H19:H261">
    <cfRule type="containsText" dxfId="258" priority="7" operator="containsText" text="N">
      <formula>NOT(ISERROR(SEARCH("N",H19)))</formula>
    </cfRule>
  </conditionalFormatting>
  <conditionalFormatting sqref="K19:L261">
    <cfRule type="expression" dxfId="257" priority="2">
      <formula>IF($G19="multiple",1,FALSE)</formula>
    </cfRule>
  </conditionalFormatting>
  <conditionalFormatting sqref="P19:P261">
    <cfRule type="containsText" dxfId="256" priority="1" operator="containsText" text="Multiple">
      <formula>NOT(ISERROR(SEARCH("Multiple",P19)))</formula>
    </cfRule>
  </conditionalFormatting>
  <conditionalFormatting sqref="Q5:Q9">
    <cfRule type="containsText" dxfId="255" priority="11" operator="containsText" text="Missing">
      <formula>NOT(ISERROR(SEARCH("Missing",Q5)))</formula>
    </cfRule>
  </conditionalFormatting>
  <conditionalFormatting sqref="Q10">
    <cfRule type="containsText" dxfId="254" priority="3" operator="containsText" text="Old">
      <formula>NOT(ISERROR(SEARCH("Old",Q10)))</formula>
    </cfRule>
  </conditionalFormatting>
  <conditionalFormatting sqref="Q13">
    <cfRule type="containsText" dxfId="253" priority="10" operator="containsText" text="Is this missing?">
      <formula>NOT(ISERROR(SEARCH("Is this missing?",Q13)))</formula>
    </cfRule>
  </conditionalFormatting>
  <conditionalFormatting sqref="Q15">
    <cfRule type="containsText" dxfId="252"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'2'!N12+1</f>
        <v>3</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51" priority="4" operator="containsText" text="NEW">
      <formula>NOT(ISERROR(SEARCH("NEW",C10)))</formula>
    </cfRule>
  </conditionalFormatting>
  <conditionalFormatting sqref="G19:G261">
    <cfRule type="expression" dxfId="250" priority="5">
      <formula>IF($E19=0,0,(IF($G19=0,1,0)))</formula>
    </cfRule>
  </conditionalFormatting>
  <conditionalFormatting sqref="H19:H261">
    <cfRule type="containsText" dxfId="249" priority="7" operator="containsText" text="N">
      <formula>NOT(ISERROR(SEARCH("N",H19)))</formula>
    </cfRule>
  </conditionalFormatting>
  <conditionalFormatting sqref="K19:L261">
    <cfRule type="expression" dxfId="248" priority="2">
      <formula>IF($G19="multiple",1,FALSE)</formula>
    </cfRule>
  </conditionalFormatting>
  <conditionalFormatting sqref="P19:P261">
    <cfRule type="containsText" dxfId="247" priority="1" operator="containsText" text="Multiple">
      <formula>NOT(ISERROR(SEARCH("Multiple",P19)))</formula>
    </cfRule>
  </conditionalFormatting>
  <conditionalFormatting sqref="Q5:Q9">
    <cfRule type="containsText" dxfId="246" priority="11" operator="containsText" text="Missing">
      <formula>NOT(ISERROR(SEARCH("Missing",Q5)))</formula>
    </cfRule>
  </conditionalFormatting>
  <conditionalFormatting sqref="Q10">
    <cfRule type="containsText" dxfId="245" priority="3" operator="containsText" text="Old">
      <formula>NOT(ISERROR(SEARCH("Old",Q10)))</formula>
    </cfRule>
  </conditionalFormatting>
  <conditionalFormatting sqref="Q13">
    <cfRule type="containsText" dxfId="244" priority="10" operator="containsText" text="Is this missing?">
      <formula>NOT(ISERROR(SEARCH("Is this missing?",Q13)))</formula>
    </cfRule>
  </conditionalFormatting>
  <conditionalFormatting sqref="Q15">
    <cfRule type="containsText" dxfId="243"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'3'!N12+1</f>
        <v>4</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42" priority="4" operator="containsText" text="NEW">
      <formula>NOT(ISERROR(SEARCH("NEW",C10)))</formula>
    </cfRule>
  </conditionalFormatting>
  <conditionalFormatting sqref="G19:G261">
    <cfRule type="expression" dxfId="241" priority="5">
      <formula>IF($E19=0,0,(IF($G19=0,1,0)))</formula>
    </cfRule>
  </conditionalFormatting>
  <conditionalFormatting sqref="H19:H261">
    <cfRule type="containsText" dxfId="240" priority="7" operator="containsText" text="N">
      <formula>NOT(ISERROR(SEARCH("N",H19)))</formula>
    </cfRule>
  </conditionalFormatting>
  <conditionalFormatting sqref="K19:L261">
    <cfRule type="expression" dxfId="239" priority="2">
      <formula>IF($G19="multiple",1,FALSE)</formula>
    </cfRule>
  </conditionalFormatting>
  <conditionalFormatting sqref="P19:P261">
    <cfRule type="containsText" dxfId="238" priority="1" operator="containsText" text="Multiple">
      <formula>NOT(ISERROR(SEARCH("Multiple",P19)))</formula>
    </cfRule>
  </conditionalFormatting>
  <conditionalFormatting sqref="Q5:Q9">
    <cfRule type="containsText" dxfId="237" priority="11" operator="containsText" text="Missing">
      <formula>NOT(ISERROR(SEARCH("Missing",Q5)))</formula>
    </cfRule>
  </conditionalFormatting>
  <conditionalFormatting sqref="Q10">
    <cfRule type="containsText" dxfId="236" priority="3" operator="containsText" text="Old">
      <formula>NOT(ISERROR(SEARCH("Old",Q10)))</formula>
    </cfRule>
  </conditionalFormatting>
  <conditionalFormatting sqref="Q13">
    <cfRule type="containsText" dxfId="235" priority="10" operator="containsText" text="Is this missing?">
      <formula>NOT(ISERROR(SEARCH("Is this missing?",Q13)))</formula>
    </cfRule>
  </conditionalFormatting>
  <conditionalFormatting sqref="Q15">
    <cfRule type="containsText" dxfId="234"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Key!$R$2:$R$23</xm:f>
          </x14:formula1>
          <xm:sqref>N19:N1048576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Key!$O$2:$O$8</xm:f>
          </x14:formula1>
          <xm:sqref>G19:G1048576</xm:sqref>
        </x14:dataValidation>
        <x14:dataValidation type="list" allowBlank="1" showInputMessage="1" showErrorMessage="1">
          <x14:formula1>
            <xm:f>Key!$I$2:$I$5</xm:f>
          </x14:formula1>
          <xm:sqref>H13</xm:sqref>
        </x14:dataValidation>
        <x14:dataValidation type="list" allowBlank="1" showInputMessage="1" showErrorMessage="1">
          <x14:formula1>
            <xm:f>Key!$G$2:$G$4</xm:f>
          </x14:formula1>
          <xm:sqref>H19:H1048576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68"/>
  <sheetViews>
    <sheetView workbookViewId="0">
      <selection activeCell="E2" sqref="B2:O367"/>
    </sheetView>
  </sheetViews>
  <sheetFormatPr defaultColWidth="9.140625" defaultRowHeight="15" x14ac:dyDescent="0.25"/>
  <cols>
    <col min="1" max="1" width="13.42578125" style="1" customWidth="1"/>
    <col min="2" max="2" width="30.28515625" style="1" customWidth="1"/>
    <col min="3" max="3" width="18.140625" style="1" customWidth="1"/>
    <col min="4" max="4" width="3.42578125" style="1" customWidth="1"/>
    <col min="5" max="5" width="16.5703125" style="1" bestFit="1" customWidth="1"/>
    <col min="6" max="6" width="3.5703125" style="1" customWidth="1"/>
    <col min="7" max="7" width="26.5703125" style="1" customWidth="1"/>
    <col min="8" max="8" width="8.7109375" style="1" bestFit="1" customWidth="1"/>
    <col min="9" max="9" width="9.28515625" style="1" bestFit="1" customWidth="1"/>
    <col min="10" max="10" width="8.85546875" style="1" customWidth="1"/>
    <col min="11" max="11" width="13.5703125" style="1" customWidth="1"/>
    <col min="12" max="12" width="13.7109375" style="1" customWidth="1"/>
    <col min="13" max="13" width="8.140625" style="1" bestFit="1" customWidth="1"/>
    <col min="14" max="14" width="11" style="1" bestFit="1" customWidth="1"/>
    <col min="15" max="15" width="11.7109375" style="1" bestFit="1" customWidth="1"/>
    <col min="16" max="16" width="12.28515625" style="1" customWidth="1"/>
    <col min="17" max="17" width="34" style="11" customWidth="1"/>
    <col min="18" max="18" width="9.140625" style="3"/>
    <col min="19" max="19" width="9.140625" style="1"/>
    <col min="20" max="20" width="10.7109375" style="1" bestFit="1" customWidth="1"/>
    <col min="21" max="16384" width="9.140625" style="1"/>
  </cols>
  <sheetData>
    <row r="3" spans="2:20" ht="33.75" x14ac:dyDescent="0.5">
      <c r="D3" s="2" t="s">
        <v>0</v>
      </c>
      <c r="Q3" s="69" t="s">
        <v>60</v>
      </c>
    </row>
    <row r="4" spans="2:20" x14ac:dyDescent="0.25">
      <c r="H4" s="5" t="s">
        <v>69</v>
      </c>
      <c r="I4" s="6"/>
      <c r="J4" s="6"/>
      <c r="K4" s="6"/>
      <c r="L4" s="24"/>
      <c r="Q4" s="69"/>
    </row>
    <row r="5" spans="2:20" x14ac:dyDescent="0.25">
      <c r="B5" s="71" t="s">
        <v>314</v>
      </c>
      <c r="C5" s="71"/>
      <c r="D5" s="71"/>
      <c r="E5" s="71"/>
      <c r="F5" s="71"/>
      <c r="G5" s="72"/>
      <c r="H5" s="30" t="s">
        <v>70</v>
      </c>
      <c r="L5" s="13"/>
      <c r="Q5" s="11" t="str">
        <f>IF(C8=0,"Missing"," ")</f>
        <v>Missing</v>
      </c>
      <c r="R5" s="3" t="s">
        <v>17</v>
      </c>
    </row>
    <row r="6" spans="2:20" x14ac:dyDescent="0.25">
      <c r="B6" s="71"/>
      <c r="C6" s="71"/>
      <c r="D6" s="71"/>
      <c r="E6" s="71"/>
      <c r="F6" s="71"/>
      <c r="G6" s="72"/>
      <c r="H6" s="7" t="s">
        <v>284</v>
      </c>
      <c r="I6" s="8"/>
      <c r="J6" s="8"/>
      <c r="K6" s="8"/>
      <c r="L6" s="25"/>
      <c r="Q6" s="11" t="str">
        <f>IF(C9=0,"Missing"," ")</f>
        <v>Missing</v>
      </c>
      <c r="R6" s="3" t="s">
        <v>18</v>
      </c>
    </row>
    <row r="7" spans="2:20" x14ac:dyDescent="0.25">
      <c r="Q7" s="11" t="str">
        <f>IF(C11=0,"Missing"," ")</f>
        <v>Missing</v>
      </c>
      <c r="R7" s="3" t="s">
        <v>19</v>
      </c>
    </row>
    <row r="8" spans="2:20" x14ac:dyDescent="0.25">
      <c r="B8" s="17" t="s">
        <v>300</v>
      </c>
      <c r="C8" s="65"/>
      <c r="D8" s="65"/>
      <c r="E8" s="65"/>
      <c r="G8" s="9" t="s">
        <v>15</v>
      </c>
      <c r="H8" s="10"/>
      <c r="I8" s="63"/>
      <c r="J8" s="70"/>
      <c r="K8" s="64"/>
      <c r="P8" s="13"/>
      <c r="Q8" s="11" t="str">
        <f>IF(I8=0,"Missing"," ")</f>
        <v>Missing</v>
      </c>
      <c r="R8" s="3" t="s">
        <v>20</v>
      </c>
    </row>
    <row r="9" spans="2:20" x14ac:dyDescent="0.25">
      <c r="B9" s="18" t="s">
        <v>1</v>
      </c>
      <c r="C9" s="66"/>
      <c r="D9" s="67"/>
      <c r="E9" s="67"/>
      <c r="G9" s="7" t="s">
        <v>16</v>
      </c>
      <c r="H9" s="8"/>
      <c r="I9" s="63"/>
      <c r="J9" s="70"/>
      <c r="K9" s="64"/>
      <c r="P9" s="13"/>
      <c r="Q9" s="11" t="str">
        <f>IF(I9=0,"Missing"," ")</f>
        <v>Missing</v>
      </c>
      <c r="R9" s="3" t="s">
        <v>21</v>
      </c>
    </row>
    <row r="10" spans="2:20" x14ac:dyDescent="0.25">
      <c r="B10" s="17" t="s">
        <v>305</v>
      </c>
      <c r="C10" s="73" t="str">
        <f>IF(C8=0," ",IF(ISERROR(VLOOKUP(C8,Key!A3:B357,2,FALSE)),"NEW",(VLOOKUP(C8,Key!A3:B357,2,FALSE))))</f>
        <v xml:space="preserve"> </v>
      </c>
      <c r="D10" s="73"/>
      <c r="E10" s="73"/>
      <c r="G10" s="58" t="s">
        <v>59</v>
      </c>
      <c r="H10" s="58"/>
      <c r="I10" s="58"/>
      <c r="J10" s="58"/>
      <c r="K10" s="58"/>
      <c r="Q10" s="12" t="str">
        <f>IF(C11=0," ",(IF(T10-90&gt;C11,"Old claim?"," ")))</f>
        <v xml:space="preserve"> </v>
      </c>
      <c r="R10" s="3" t="s">
        <v>304</v>
      </c>
      <c r="T10" s="20">
        <f ca="1">TODAY()</f>
        <v>45154</v>
      </c>
    </row>
    <row r="11" spans="2:20" x14ac:dyDescent="0.25">
      <c r="B11" s="19" t="s">
        <v>2</v>
      </c>
      <c r="C11" s="68"/>
      <c r="D11" s="68"/>
      <c r="E11" s="68"/>
      <c r="G11" s="59"/>
      <c r="H11" s="59"/>
      <c r="I11" s="59"/>
      <c r="J11" s="59"/>
      <c r="K11" s="59"/>
      <c r="Q11" s="12"/>
    </row>
    <row r="12" spans="2:20" x14ac:dyDescent="0.25">
      <c r="L12" s="9" t="s">
        <v>328</v>
      </c>
      <c r="M12" s="38"/>
      <c r="N12" s="39">
        <f>'4'!N12+1</f>
        <v>5</v>
      </c>
    </row>
    <row r="13" spans="2:20" x14ac:dyDescent="0.25">
      <c r="G13" s="16" t="s">
        <v>53</v>
      </c>
      <c r="H13" s="32"/>
      <c r="I13" s="3" t="str">
        <f>IF(ISERROR(VLOOKUP(H13,Key!$I$3:$J$5,2,FALSE))," ",(VLOOKUP(H13,Key!$I$3:$J$5,2,FALSE)))</f>
        <v xml:space="preserve"> </v>
      </c>
      <c r="J13" s="3"/>
      <c r="Q13" s="11" t="str">
        <f>IF(H13=0,"Is this missing?"," ")</f>
        <v>Is this missing?</v>
      </c>
      <c r="R13" s="3" t="s">
        <v>58</v>
      </c>
    </row>
    <row r="15" spans="2:20" ht="17.25" x14ac:dyDescent="0.3">
      <c r="B15" s="27"/>
      <c r="C15" s="28" t="s">
        <v>14</v>
      </c>
      <c r="D15" s="29"/>
      <c r="E15" s="26">
        <f>SUM(E19:E1048576)</f>
        <v>0</v>
      </c>
      <c r="G15" s="16" t="s">
        <v>583</v>
      </c>
      <c r="H15" s="63"/>
      <c r="I15" s="64"/>
      <c r="K15" s="26">
        <f>SUM(K19:K1048576)</f>
        <v>0</v>
      </c>
      <c r="L15" s="26">
        <f>SUM(L19:L1048576)</f>
        <v>0</v>
      </c>
      <c r="Q15" s="11" t="str">
        <f>IF(L15+K15=E15," ","Error")</f>
        <v xml:space="preserve"> </v>
      </c>
      <c r="R15" s="3" t="s">
        <v>71</v>
      </c>
    </row>
    <row r="17" spans="1:18" ht="15.75" x14ac:dyDescent="0.25">
      <c r="B17" s="3"/>
      <c r="C17" s="3"/>
      <c r="D17" s="3"/>
      <c r="E17" s="3"/>
      <c r="F17" s="3"/>
      <c r="G17" s="60" t="s">
        <v>8</v>
      </c>
      <c r="H17" s="60"/>
      <c r="I17" s="60"/>
      <c r="J17" s="60"/>
      <c r="K17" s="60"/>
      <c r="L17" s="60"/>
      <c r="M17" s="60"/>
      <c r="N17" s="60"/>
      <c r="O17" s="60"/>
    </row>
    <row r="18" spans="1:18" x14ac:dyDescent="0.25">
      <c r="A18" s="41" t="s">
        <v>330</v>
      </c>
      <c r="B18" s="61" t="s">
        <v>3</v>
      </c>
      <c r="C18" s="62"/>
      <c r="D18" s="3"/>
      <c r="E18" s="15" t="s">
        <v>4</v>
      </c>
      <c r="F18" s="3"/>
      <c r="G18" s="15" t="s">
        <v>303</v>
      </c>
      <c r="H18" s="15" t="s">
        <v>61</v>
      </c>
      <c r="I18" s="15" t="s">
        <v>62</v>
      </c>
      <c r="J18" s="15" t="s">
        <v>67</v>
      </c>
      <c r="K18" s="15" t="s">
        <v>10</v>
      </c>
      <c r="L18" s="15" t="s">
        <v>11</v>
      </c>
      <c r="M18" s="15" t="s">
        <v>5</v>
      </c>
      <c r="N18" s="15" t="s">
        <v>6</v>
      </c>
      <c r="O18" s="15" t="s">
        <v>7</v>
      </c>
    </row>
    <row r="19" spans="1:18" x14ac:dyDescent="0.25">
      <c r="A19" s="45" t="str">
        <f>IF(B19=0," ",(CONCATENATE($C$8,$C$11,$I$8,$I$9,B19,E19)))</f>
        <v xml:space="preserve"> </v>
      </c>
      <c r="B19" s="56"/>
      <c r="C19" s="57"/>
      <c r="E19" s="33"/>
      <c r="G19" s="35"/>
      <c r="H19" s="35"/>
      <c r="I19" s="35"/>
      <c r="J19" s="22" t="str">
        <f>IF($H$13="own",IF(I19="y",(E19/0.25)," "),(IF($H$13="Towing",IF(I19="y",(E19/0.45)," ")," ")))</f>
        <v xml:space="preserve"> </v>
      </c>
      <c r="K19" s="23">
        <f>E19-L19</f>
        <v>0</v>
      </c>
      <c r="L19" s="23">
        <f>IF(G19="Company not VAT Registered",E19,(IF(G19="multiple",E19,(IF(G19="standard",ROUNDUP((E19/1.2),2),(IF(G19="Reduced rate (5%)",ROUNDUP((E19/1.05),2),E19)))))))</f>
        <v>0</v>
      </c>
      <c r="M19" s="35"/>
      <c r="N19" s="35"/>
      <c r="O19" s="35"/>
      <c r="P19" s="37" t="str">
        <f>IF(G19=0," ",(IF(G19="standard","S",(IF(G19="Reduced rate (5%)",7,(IF(G19="Exempt","E",(IF(G19="Company not VAT registered","E",(IF(G19="Zero rated","Z","Multiple lines")))))))))))</f>
        <v xml:space="preserve"> </v>
      </c>
      <c r="R19" s="3" t="s">
        <v>22</v>
      </c>
    </row>
    <row r="20" spans="1:18" x14ac:dyDescent="0.25">
      <c r="A20" s="45" t="str">
        <f t="shared" ref="A20:A78" si="0">IF(B20=0," ",(CONCATENATE($C$8,$C$11,$I$8,$I$9,B20,E20)))</f>
        <v xml:space="preserve"> </v>
      </c>
      <c r="B20" s="56"/>
      <c r="C20" s="57"/>
      <c r="E20" s="33"/>
      <c r="G20" s="34"/>
      <c r="H20" s="34"/>
      <c r="I20" s="34"/>
      <c r="J20" s="22" t="str">
        <f t="shared" ref="J20:J83" si="1">IF($H$13="own",IF(I20="y",(E20/0.25)," "),(IF($H$13="Towing",IF(I20="y",(E20/0.45)," ")," ")))</f>
        <v xml:space="preserve"> </v>
      </c>
      <c r="K20" s="14">
        <f t="shared" ref="K20:K83" si="2">E20-L20</f>
        <v>0</v>
      </c>
      <c r="L20" s="14">
        <f t="shared" ref="L20:L83" si="3">IF(G20="Company not VAT Registered",E20,(IF(G20="multiple",E20,(IF(G20="standard",ROUNDUP((E20/1.2),2),(IF(G20="Reduced rate (5%)",ROUNDUP((E20/1.05),2),E20)))))))</f>
        <v>0</v>
      </c>
      <c r="M20" s="34"/>
      <c r="N20" s="34"/>
      <c r="O20" s="34"/>
      <c r="P20" s="37" t="str">
        <f t="shared" ref="P20:P83" si="4">IF(G20=0," ",(IF(G20="standard","S",(IF(G20="Reduced rate (5%)",7,(IF(G20="Exempt","E",(IF(G20="Company not VAT registered","E",(IF(G20="Zero rated","Z","Multiple lines")))))))))))</f>
        <v xml:space="preserve"> </v>
      </c>
      <c r="R20" s="3" t="s">
        <v>23</v>
      </c>
    </row>
    <row r="21" spans="1:18" x14ac:dyDescent="0.25">
      <c r="A21" s="45" t="str">
        <f t="shared" si="0"/>
        <v xml:space="preserve"> </v>
      </c>
      <c r="B21" s="56"/>
      <c r="C21" s="57"/>
      <c r="E21" s="33"/>
      <c r="G21" s="34"/>
      <c r="H21" s="34"/>
      <c r="I21" s="34"/>
      <c r="J21" s="22" t="str">
        <f t="shared" si="1"/>
        <v xml:space="preserve"> </v>
      </c>
      <c r="K21" s="14">
        <f t="shared" si="2"/>
        <v>0</v>
      </c>
      <c r="L21" s="14">
        <f t="shared" si="3"/>
        <v>0</v>
      </c>
      <c r="M21" s="34"/>
      <c r="N21" s="34"/>
      <c r="O21" s="34"/>
      <c r="P21" s="37" t="str">
        <f t="shared" si="4"/>
        <v xml:space="preserve"> </v>
      </c>
      <c r="R21" s="3" t="s">
        <v>24</v>
      </c>
    </row>
    <row r="22" spans="1:18" x14ac:dyDescent="0.25">
      <c r="A22" s="45" t="str">
        <f t="shared" si="0"/>
        <v xml:space="preserve"> </v>
      </c>
      <c r="B22" s="56"/>
      <c r="C22" s="57"/>
      <c r="E22" s="33"/>
      <c r="G22" s="34"/>
      <c r="H22" s="34"/>
      <c r="I22" s="34"/>
      <c r="J22" s="22" t="str">
        <f t="shared" si="1"/>
        <v xml:space="preserve"> </v>
      </c>
      <c r="K22" s="14">
        <f t="shared" si="2"/>
        <v>0</v>
      </c>
      <c r="L22" s="14">
        <f t="shared" si="3"/>
        <v>0</v>
      </c>
      <c r="M22" s="34"/>
      <c r="N22" s="34"/>
      <c r="O22" s="34"/>
      <c r="P22" s="37" t="str">
        <f t="shared" si="4"/>
        <v xml:space="preserve"> </v>
      </c>
      <c r="R22" s="3" t="s">
        <v>25</v>
      </c>
    </row>
    <row r="23" spans="1:18" x14ac:dyDescent="0.25">
      <c r="A23" s="45" t="str">
        <f t="shared" si="0"/>
        <v xml:space="preserve"> </v>
      </c>
      <c r="B23" s="56"/>
      <c r="C23" s="57"/>
      <c r="E23" s="33"/>
      <c r="G23" s="34"/>
      <c r="H23" s="34"/>
      <c r="I23" s="34"/>
      <c r="J23" s="22" t="str">
        <f t="shared" si="1"/>
        <v xml:space="preserve"> </v>
      </c>
      <c r="K23" s="14">
        <f t="shared" si="2"/>
        <v>0</v>
      </c>
      <c r="L23" s="14">
        <f t="shared" si="3"/>
        <v>0</v>
      </c>
      <c r="M23" s="34"/>
      <c r="N23" s="34"/>
      <c r="O23" s="34"/>
      <c r="P23" s="37" t="str">
        <f t="shared" si="4"/>
        <v xml:space="preserve"> </v>
      </c>
      <c r="R23" s="3" t="s">
        <v>26</v>
      </c>
    </row>
    <row r="24" spans="1:18" x14ac:dyDescent="0.25">
      <c r="A24" s="45" t="str">
        <f t="shared" si="0"/>
        <v xml:space="preserve"> </v>
      </c>
      <c r="B24" s="56"/>
      <c r="C24" s="57"/>
      <c r="E24" s="33"/>
      <c r="G24" s="34"/>
      <c r="H24" s="34"/>
      <c r="I24" s="34"/>
      <c r="J24" s="22" t="str">
        <f t="shared" si="1"/>
        <v xml:space="preserve"> </v>
      </c>
      <c r="K24" s="14">
        <f t="shared" si="2"/>
        <v>0</v>
      </c>
      <c r="L24" s="14">
        <f t="shared" si="3"/>
        <v>0</v>
      </c>
      <c r="M24" s="34"/>
      <c r="N24" s="34"/>
      <c r="O24" s="34"/>
      <c r="P24" s="37" t="str">
        <f t="shared" si="4"/>
        <v xml:space="preserve"> </v>
      </c>
      <c r="R24" s="3" t="s">
        <v>27</v>
      </c>
    </row>
    <row r="25" spans="1:18" x14ac:dyDescent="0.25">
      <c r="A25" s="45" t="str">
        <f t="shared" si="0"/>
        <v xml:space="preserve"> </v>
      </c>
      <c r="B25" s="56"/>
      <c r="C25" s="57"/>
      <c r="E25" s="33"/>
      <c r="G25" s="34"/>
      <c r="H25" s="34"/>
      <c r="I25" s="34"/>
      <c r="J25" s="22" t="str">
        <f t="shared" si="1"/>
        <v xml:space="preserve"> </v>
      </c>
      <c r="K25" s="14">
        <f t="shared" si="2"/>
        <v>0</v>
      </c>
      <c r="L25" s="14">
        <f t="shared" si="3"/>
        <v>0</v>
      </c>
      <c r="M25" s="34"/>
      <c r="N25" s="34"/>
      <c r="O25" s="34"/>
      <c r="P25" s="37" t="str">
        <f t="shared" si="4"/>
        <v xml:space="preserve"> </v>
      </c>
      <c r="R25" s="3" t="s">
        <v>28</v>
      </c>
    </row>
    <row r="26" spans="1:18" x14ac:dyDescent="0.25">
      <c r="A26" s="45" t="str">
        <f t="shared" si="0"/>
        <v xml:space="preserve"> </v>
      </c>
      <c r="B26" s="56"/>
      <c r="C26" s="57"/>
      <c r="E26" s="33"/>
      <c r="G26" s="34"/>
      <c r="H26" s="34"/>
      <c r="I26" s="34"/>
      <c r="J26" s="22" t="str">
        <f t="shared" si="1"/>
        <v xml:space="preserve"> </v>
      </c>
      <c r="K26" s="14">
        <f t="shared" si="2"/>
        <v>0</v>
      </c>
      <c r="L26" s="14">
        <f t="shared" si="3"/>
        <v>0</v>
      </c>
      <c r="M26" s="34"/>
      <c r="N26" s="34"/>
      <c r="O26" s="34"/>
      <c r="P26" s="37" t="str">
        <f t="shared" si="4"/>
        <v xml:space="preserve"> </v>
      </c>
      <c r="R26" s="3" t="s">
        <v>29</v>
      </c>
    </row>
    <row r="27" spans="1:18" x14ac:dyDescent="0.25">
      <c r="A27" s="45" t="str">
        <f t="shared" si="0"/>
        <v xml:space="preserve"> </v>
      </c>
      <c r="B27" s="56"/>
      <c r="C27" s="57"/>
      <c r="E27" s="33"/>
      <c r="G27" s="34"/>
      <c r="H27" s="34"/>
      <c r="I27" s="34"/>
      <c r="J27" s="22" t="str">
        <f t="shared" si="1"/>
        <v xml:space="preserve"> </v>
      </c>
      <c r="K27" s="14">
        <f t="shared" si="2"/>
        <v>0</v>
      </c>
      <c r="L27" s="14">
        <f t="shared" si="3"/>
        <v>0</v>
      </c>
      <c r="M27" s="34"/>
      <c r="N27" s="34"/>
      <c r="O27" s="34"/>
      <c r="P27" s="37" t="str">
        <f t="shared" si="4"/>
        <v xml:space="preserve"> </v>
      </c>
      <c r="R27" s="3" t="s">
        <v>30</v>
      </c>
    </row>
    <row r="28" spans="1:18" x14ac:dyDescent="0.25">
      <c r="A28" s="45" t="str">
        <f t="shared" si="0"/>
        <v xml:space="preserve"> </v>
      </c>
      <c r="B28" s="56"/>
      <c r="C28" s="57"/>
      <c r="E28" s="33"/>
      <c r="G28" s="34"/>
      <c r="H28" s="34"/>
      <c r="I28" s="34"/>
      <c r="J28" s="22" t="str">
        <f t="shared" si="1"/>
        <v xml:space="preserve"> </v>
      </c>
      <c r="K28" s="14">
        <f t="shared" si="2"/>
        <v>0</v>
      </c>
      <c r="L28" s="14">
        <f t="shared" si="3"/>
        <v>0</v>
      </c>
      <c r="M28" s="34"/>
      <c r="N28" s="34"/>
      <c r="O28" s="34"/>
      <c r="P28" s="37" t="str">
        <f t="shared" si="4"/>
        <v xml:space="preserve"> </v>
      </c>
      <c r="R28" s="3" t="s">
        <v>31</v>
      </c>
    </row>
    <row r="29" spans="1:18" x14ac:dyDescent="0.25">
      <c r="A29" s="45" t="str">
        <f t="shared" si="0"/>
        <v xml:space="preserve"> </v>
      </c>
      <c r="B29" s="56"/>
      <c r="C29" s="57"/>
      <c r="E29" s="33"/>
      <c r="G29" s="34"/>
      <c r="H29" s="34"/>
      <c r="I29" s="34"/>
      <c r="J29" s="22" t="str">
        <f t="shared" si="1"/>
        <v xml:space="preserve"> </v>
      </c>
      <c r="K29" s="14">
        <f t="shared" si="2"/>
        <v>0</v>
      </c>
      <c r="L29" s="14">
        <f t="shared" si="3"/>
        <v>0</v>
      </c>
      <c r="M29" s="34"/>
      <c r="N29" s="34"/>
      <c r="O29" s="34"/>
      <c r="P29" s="37" t="str">
        <f t="shared" si="4"/>
        <v xml:space="preserve"> </v>
      </c>
      <c r="R29" s="3" t="s">
        <v>32</v>
      </c>
    </row>
    <row r="30" spans="1:18" x14ac:dyDescent="0.25">
      <c r="A30" s="45" t="str">
        <f t="shared" si="0"/>
        <v xml:space="preserve"> </v>
      </c>
      <c r="B30" s="56"/>
      <c r="C30" s="57"/>
      <c r="E30" s="33"/>
      <c r="G30" s="34"/>
      <c r="H30" s="34"/>
      <c r="I30" s="34"/>
      <c r="J30" s="22" t="str">
        <f t="shared" si="1"/>
        <v xml:space="preserve"> </v>
      </c>
      <c r="K30" s="14">
        <f t="shared" si="2"/>
        <v>0</v>
      </c>
      <c r="L30" s="14">
        <f t="shared" si="3"/>
        <v>0</v>
      </c>
      <c r="M30" s="34"/>
      <c r="N30" s="34"/>
      <c r="O30" s="34"/>
      <c r="P30" s="37" t="str">
        <f t="shared" si="4"/>
        <v xml:space="preserve"> </v>
      </c>
      <c r="R30" s="3" t="s">
        <v>33</v>
      </c>
    </row>
    <row r="31" spans="1:18" x14ac:dyDescent="0.25">
      <c r="A31" s="45" t="str">
        <f t="shared" si="0"/>
        <v xml:space="preserve"> </v>
      </c>
      <c r="B31" s="56"/>
      <c r="C31" s="57"/>
      <c r="E31" s="33"/>
      <c r="G31" s="34"/>
      <c r="H31" s="34"/>
      <c r="I31" s="34"/>
      <c r="J31" s="22" t="str">
        <f t="shared" si="1"/>
        <v xml:space="preserve"> </v>
      </c>
      <c r="K31" s="14">
        <f t="shared" si="2"/>
        <v>0</v>
      </c>
      <c r="L31" s="14">
        <f t="shared" si="3"/>
        <v>0</v>
      </c>
      <c r="M31" s="34"/>
      <c r="N31" s="34"/>
      <c r="O31" s="34"/>
      <c r="P31" s="37" t="str">
        <f t="shared" si="4"/>
        <v xml:space="preserve"> </v>
      </c>
      <c r="R31" s="3" t="s">
        <v>34</v>
      </c>
    </row>
    <row r="32" spans="1:18" x14ac:dyDescent="0.25">
      <c r="A32" s="45" t="str">
        <f t="shared" si="0"/>
        <v xml:space="preserve"> </v>
      </c>
      <c r="B32" s="56"/>
      <c r="C32" s="57"/>
      <c r="E32" s="33"/>
      <c r="G32" s="34"/>
      <c r="H32" s="34"/>
      <c r="I32" s="34"/>
      <c r="J32" s="22" t="str">
        <f t="shared" si="1"/>
        <v xml:space="preserve"> </v>
      </c>
      <c r="K32" s="14">
        <f t="shared" si="2"/>
        <v>0</v>
      </c>
      <c r="L32" s="14">
        <f t="shared" si="3"/>
        <v>0</v>
      </c>
      <c r="M32" s="34"/>
      <c r="N32" s="34"/>
      <c r="O32" s="34"/>
      <c r="P32" s="37" t="str">
        <f t="shared" si="4"/>
        <v xml:space="preserve"> </v>
      </c>
      <c r="R32" s="3" t="s">
        <v>35</v>
      </c>
    </row>
    <row r="33" spans="1:18" x14ac:dyDescent="0.25">
      <c r="A33" s="45" t="str">
        <f t="shared" si="0"/>
        <v xml:space="preserve"> </v>
      </c>
      <c r="B33" s="56"/>
      <c r="C33" s="57"/>
      <c r="E33" s="33"/>
      <c r="G33" s="34"/>
      <c r="H33" s="34"/>
      <c r="I33" s="34"/>
      <c r="J33" s="22" t="str">
        <f t="shared" si="1"/>
        <v xml:space="preserve"> </v>
      </c>
      <c r="K33" s="14">
        <f t="shared" si="2"/>
        <v>0</v>
      </c>
      <c r="L33" s="14">
        <f t="shared" si="3"/>
        <v>0</v>
      </c>
      <c r="M33" s="34"/>
      <c r="N33" s="34"/>
      <c r="O33" s="34"/>
      <c r="P33" s="37" t="str">
        <f t="shared" si="4"/>
        <v xml:space="preserve"> </v>
      </c>
      <c r="R33" s="3" t="s">
        <v>36</v>
      </c>
    </row>
    <row r="34" spans="1:18" x14ac:dyDescent="0.25">
      <c r="A34" s="45" t="str">
        <f t="shared" si="0"/>
        <v xml:space="preserve"> </v>
      </c>
      <c r="B34" s="56"/>
      <c r="C34" s="57"/>
      <c r="E34" s="33"/>
      <c r="G34" s="34"/>
      <c r="H34" s="34"/>
      <c r="I34" s="34"/>
      <c r="J34" s="22" t="str">
        <f t="shared" si="1"/>
        <v xml:space="preserve"> </v>
      </c>
      <c r="K34" s="14">
        <f t="shared" si="2"/>
        <v>0</v>
      </c>
      <c r="L34" s="14">
        <f t="shared" si="3"/>
        <v>0</v>
      </c>
      <c r="M34" s="34"/>
      <c r="N34" s="34"/>
      <c r="O34" s="34"/>
      <c r="P34" s="37" t="str">
        <f t="shared" si="4"/>
        <v xml:space="preserve"> </v>
      </c>
      <c r="R34" s="3" t="s">
        <v>37</v>
      </c>
    </row>
    <row r="35" spans="1:18" x14ac:dyDescent="0.25">
      <c r="A35" s="45" t="str">
        <f t="shared" si="0"/>
        <v xml:space="preserve"> </v>
      </c>
      <c r="B35" s="56"/>
      <c r="C35" s="57"/>
      <c r="E35" s="33"/>
      <c r="G35" s="34"/>
      <c r="H35" s="34"/>
      <c r="I35" s="34"/>
      <c r="J35" s="22" t="str">
        <f t="shared" si="1"/>
        <v xml:space="preserve"> </v>
      </c>
      <c r="K35" s="14">
        <f t="shared" si="2"/>
        <v>0</v>
      </c>
      <c r="L35" s="14">
        <f t="shared" si="3"/>
        <v>0</v>
      </c>
      <c r="M35" s="34"/>
      <c r="N35" s="34"/>
      <c r="O35" s="34"/>
      <c r="P35" s="37" t="str">
        <f t="shared" si="4"/>
        <v xml:space="preserve"> </v>
      </c>
      <c r="R35" s="3" t="s">
        <v>38</v>
      </c>
    </row>
    <row r="36" spans="1:18" x14ac:dyDescent="0.25">
      <c r="A36" s="45" t="str">
        <f t="shared" si="0"/>
        <v xml:space="preserve"> </v>
      </c>
      <c r="B36" s="56"/>
      <c r="C36" s="57"/>
      <c r="E36" s="33"/>
      <c r="G36" s="34"/>
      <c r="H36" s="34"/>
      <c r="I36" s="34"/>
      <c r="J36" s="22" t="str">
        <f t="shared" si="1"/>
        <v xml:space="preserve"> </v>
      </c>
      <c r="K36" s="14">
        <f t="shared" si="2"/>
        <v>0</v>
      </c>
      <c r="L36" s="14">
        <f t="shared" si="3"/>
        <v>0</v>
      </c>
      <c r="M36" s="34"/>
      <c r="N36" s="34"/>
      <c r="O36" s="34"/>
      <c r="P36" s="37" t="str">
        <f t="shared" si="4"/>
        <v xml:space="preserve"> </v>
      </c>
      <c r="R36" s="3" t="s">
        <v>39</v>
      </c>
    </row>
    <row r="37" spans="1:18" x14ac:dyDescent="0.25">
      <c r="A37" s="45" t="str">
        <f t="shared" si="0"/>
        <v xml:space="preserve"> </v>
      </c>
      <c r="B37" s="56"/>
      <c r="C37" s="57"/>
      <c r="E37" s="33"/>
      <c r="G37" s="34"/>
      <c r="H37" s="34"/>
      <c r="I37" s="34"/>
      <c r="J37" s="22" t="str">
        <f t="shared" si="1"/>
        <v xml:space="preserve"> </v>
      </c>
      <c r="K37" s="14">
        <f t="shared" si="2"/>
        <v>0</v>
      </c>
      <c r="L37" s="14">
        <f t="shared" si="3"/>
        <v>0</v>
      </c>
      <c r="M37" s="34"/>
      <c r="N37" s="34"/>
      <c r="O37" s="34"/>
      <c r="P37" s="37" t="str">
        <f t="shared" si="4"/>
        <v xml:space="preserve"> </v>
      </c>
      <c r="R37" s="3" t="s">
        <v>40</v>
      </c>
    </row>
    <row r="38" spans="1:18" x14ac:dyDescent="0.25">
      <c r="A38" s="45" t="str">
        <f t="shared" si="0"/>
        <v xml:space="preserve"> </v>
      </c>
      <c r="B38" s="56"/>
      <c r="C38" s="57"/>
      <c r="E38" s="33"/>
      <c r="G38" s="34"/>
      <c r="H38" s="34"/>
      <c r="I38" s="34"/>
      <c r="J38" s="22" t="str">
        <f t="shared" si="1"/>
        <v xml:space="preserve"> </v>
      </c>
      <c r="K38" s="14">
        <f t="shared" si="2"/>
        <v>0</v>
      </c>
      <c r="L38" s="14">
        <f t="shared" si="3"/>
        <v>0</v>
      </c>
      <c r="M38" s="34"/>
      <c r="N38" s="34"/>
      <c r="O38" s="34"/>
      <c r="P38" s="37" t="str">
        <f t="shared" si="4"/>
        <v xml:space="preserve"> </v>
      </c>
      <c r="R38" s="3" t="s">
        <v>41</v>
      </c>
    </row>
    <row r="39" spans="1:18" x14ac:dyDescent="0.25">
      <c r="A39" s="45" t="str">
        <f t="shared" si="0"/>
        <v xml:space="preserve"> </v>
      </c>
      <c r="B39" s="56"/>
      <c r="C39" s="57"/>
      <c r="E39" s="33"/>
      <c r="G39" s="34"/>
      <c r="H39" s="34"/>
      <c r="I39" s="34"/>
      <c r="J39" s="22" t="str">
        <f t="shared" si="1"/>
        <v xml:space="preserve"> </v>
      </c>
      <c r="K39" s="14">
        <f t="shared" si="2"/>
        <v>0</v>
      </c>
      <c r="L39" s="14">
        <f t="shared" si="3"/>
        <v>0</v>
      </c>
      <c r="M39" s="34"/>
      <c r="N39" s="34"/>
      <c r="O39" s="34"/>
      <c r="P39" s="37" t="str">
        <f t="shared" si="4"/>
        <v xml:space="preserve"> </v>
      </c>
      <c r="R39" s="3" t="s">
        <v>42</v>
      </c>
    </row>
    <row r="40" spans="1:18" x14ac:dyDescent="0.25">
      <c r="A40" s="45" t="str">
        <f t="shared" si="0"/>
        <v xml:space="preserve"> </v>
      </c>
      <c r="B40" s="56"/>
      <c r="C40" s="57"/>
      <c r="E40" s="33"/>
      <c r="G40" s="34"/>
      <c r="H40" s="34"/>
      <c r="I40" s="34"/>
      <c r="J40" s="22" t="str">
        <f t="shared" si="1"/>
        <v xml:space="preserve"> </v>
      </c>
      <c r="K40" s="14">
        <f t="shared" si="2"/>
        <v>0</v>
      </c>
      <c r="L40" s="14">
        <f t="shared" si="3"/>
        <v>0</v>
      </c>
      <c r="M40" s="34"/>
      <c r="N40" s="34"/>
      <c r="O40" s="34"/>
      <c r="P40" s="37" t="str">
        <f t="shared" si="4"/>
        <v xml:space="preserve"> </v>
      </c>
      <c r="R40" s="3" t="s">
        <v>43</v>
      </c>
    </row>
    <row r="41" spans="1:18" x14ac:dyDescent="0.25">
      <c r="A41" s="45" t="str">
        <f t="shared" si="0"/>
        <v xml:space="preserve"> </v>
      </c>
      <c r="B41" s="56"/>
      <c r="C41" s="57"/>
      <c r="E41" s="33"/>
      <c r="G41" s="34"/>
      <c r="H41" s="34"/>
      <c r="I41" s="34"/>
      <c r="J41" s="22" t="str">
        <f t="shared" si="1"/>
        <v xml:space="preserve"> </v>
      </c>
      <c r="K41" s="14">
        <f t="shared" si="2"/>
        <v>0</v>
      </c>
      <c r="L41" s="14">
        <f t="shared" si="3"/>
        <v>0</v>
      </c>
      <c r="M41" s="34"/>
      <c r="N41" s="34"/>
      <c r="O41" s="34"/>
      <c r="P41" s="37" t="str">
        <f t="shared" si="4"/>
        <v xml:space="preserve"> </v>
      </c>
      <c r="R41" s="3" t="s">
        <v>44</v>
      </c>
    </row>
    <row r="42" spans="1:18" x14ac:dyDescent="0.25">
      <c r="A42" s="45" t="str">
        <f t="shared" si="0"/>
        <v xml:space="preserve"> </v>
      </c>
      <c r="B42" s="56"/>
      <c r="C42" s="57"/>
      <c r="E42" s="33"/>
      <c r="G42" s="34"/>
      <c r="H42" s="34"/>
      <c r="I42" s="34"/>
      <c r="J42" s="22" t="str">
        <f t="shared" si="1"/>
        <v xml:space="preserve"> </v>
      </c>
      <c r="K42" s="14">
        <f t="shared" si="2"/>
        <v>0</v>
      </c>
      <c r="L42" s="14">
        <f t="shared" si="3"/>
        <v>0</v>
      </c>
      <c r="M42" s="34"/>
      <c r="N42" s="34"/>
      <c r="O42" s="34"/>
      <c r="P42" s="37" t="str">
        <f t="shared" si="4"/>
        <v xml:space="preserve"> </v>
      </c>
      <c r="R42" s="3" t="s">
        <v>45</v>
      </c>
    </row>
    <row r="43" spans="1:18" x14ac:dyDescent="0.25">
      <c r="A43" s="45" t="str">
        <f t="shared" si="0"/>
        <v xml:space="preserve"> </v>
      </c>
      <c r="B43" s="56"/>
      <c r="C43" s="57"/>
      <c r="E43" s="33"/>
      <c r="G43" s="34"/>
      <c r="H43" s="34"/>
      <c r="I43" s="34"/>
      <c r="J43" s="22" t="str">
        <f t="shared" si="1"/>
        <v xml:space="preserve"> </v>
      </c>
      <c r="K43" s="14">
        <f t="shared" si="2"/>
        <v>0</v>
      </c>
      <c r="L43" s="14">
        <f t="shared" si="3"/>
        <v>0</v>
      </c>
      <c r="M43" s="34"/>
      <c r="N43" s="34"/>
      <c r="O43" s="34"/>
      <c r="P43" s="37" t="str">
        <f t="shared" si="4"/>
        <v xml:space="preserve"> </v>
      </c>
      <c r="R43" s="3" t="s">
        <v>46</v>
      </c>
    </row>
    <row r="44" spans="1:18" x14ac:dyDescent="0.25">
      <c r="A44" s="45" t="str">
        <f t="shared" si="0"/>
        <v xml:space="preserve"> </v>
      </c>
      <c r="B44" s="56"/>
      <c r="C44" s="57"/>
      <c r="E44" s="33"/>
      <c r="G44" s="34"/>
      <c r="H44" s="34"/>
      <c r="I44" s="34"/>
      <c r="J44" s="22" t="str">
        <f t="shared" si="1"/>
        <v xml:space="preserve"> </v>
      </c>
      <c r="K44" s="14">
        <f t="shared" si="2"/>
        <v>0</v>
      </c>
      <c r="L44" s="14">
        <f t="shared" si="3"/>
        <v>0</v>
      </c>
      <c r="M44" s="34"/>
      <c r="N44" s="34"/>
      <c r="O44" s="34"/>
      <c r="P44" s="37" t="str">
        <f t="shared" si="4"/>
        <v xml:space="preserve"> </v>
      </c>
      <c r="R44" s="3" t="s">
        <v>47</v>
      </c>
    </row>
    <row r="45" spans="1:18" x14ac:dyDescent="0.25">
      <c r="A45" s="45" t="str">
        <f t="shared" si="0"/>
        <v xml:space="preserve"> </v>
      </c>
      <c r="B45" s="56"/>
      <c r="C45" s="57"/>
      <c r="E45" s="33"/>
      <c r="G45" s="34"/>
      <c r="H45" s="34"/>
      <c r="I45" s="34"/>
      <c r="J45" s="22" t="str">
        <f t="shared" si="1"/>
        <v xml:space="preserve"> </v>
      </c>
      <c r="K45" s="14">
        <f t="shared" si="2"/>
        <v>0</v>
      </c>
      <c r="L45" s="14">
        <f t="shared" si="3"/>
        <v>0</v>
      </c>
      <c r="M45" s="34"/>
      <c r="N45" s="34"/>
      <c r="O45" s="34"/>
      <c r="P45" s="37" t="str">
        <f t="shared" si="4"/>
        <v xml:space="preserve"> </v>
      </c>
      <c r="R45" s="3" t="s">
        <v>48</v>
      </c>
    </row>
    <row r="46" spans="1:18" x14ac:dyDescent="0.25">
      <c r="A46" s="45" t="str">
        <f t="shared" si="0"/>
        <v xml:space="preserve"> </v>
      </c>
      <c r="B46" s="56"/>
      <c r="C46" s="57"/>
      <c r="E46" s="33"/>
      <c r="G46" s="34"/>
      <c r="H46" s="34"/>
      <c r="I46" s="34"/>
      <c r="J46" s="22" t="str">
        <f t="shared" si="1"/>
        <v xml:space="preserve"> </v>
      </c>
      <c r="K46" s="14">
        <f t="shared" si="2"/>
        <v>0</v>
      </c>
      <c r="L46" s="14">
        <f t="shared" si="3"/>
        <v>0</v>
      </c>
      <c r="M46" s="34"/>
      <c r="N46" s="34"/>
      <c r="O46" s="34"/>
      <c r="P46" s="37" t="str">
        <f t="shared" si="4"/>
        <v xml:space="preserve"> </v>
      </c>
      <c r="R46" s="3" t="s">
        <v>49</v>
      </c>
    </row>
    <row r="47" spans="1:18" x14ac:dyDescent="0.25">
      <c r="A47" s="45" t="str">
        <f t="shared" si="0"/>
        <v xml:space="preserve"> </v>
      </c>
      <c r="B47" s="56"/>
      <c r="C47" s="57"/>
      <c r="E47" s="33"/>
      <c r="G47" s="34"/>
      <c r="H47" s="34"/>
      <c r="I47" s="34"/>
      <c r="J47" s="22" t="str">
        <f t="shared" si="1"/>
        <v xml:space="preserve"> </v>
      </c>
      <c r="K47" s="14">
        <f t="shared" si="2"/>
        <v>0</v>
      </c>
      <c r="L47" s="14">
        <f t="shared" si="3"/>
        <v>0</v>
      </c>
      <c r="M47" s="34"/>
      <c r="N47" s="34"/>
      <c r="O47" s="34"/>
      <c r="P47" s="37" t="str">
        <f t="shared" si="4"/>
        <v xml:space="preserve"> </v>
      </c>
      <c r="R47" s="3" t="s">
        <v>50</v>
      </c>
    </row>
    <row r="48" spans="1:18" x14ac:dyDescent="0.25">
      <c r="A48" s="45" t="str">
        <f t="shared" si="0"/>
        <v xml:space="preserve"> </v>
      </c>
      <c r="B48" s="56"/>
      <c r="C48" s="57"/>
      <c r="E48" s="33"/>
      <c r="G48" s="34"/>
      <c r="H48" s="34"/>
      <c r="I48" s="34"/>
      <c r="J48" s="22" t="str">
        <f t="shared" si="1"/>
        <v xml:space="preserve"> </v>
      </c>
      <c r="K48" s="14">
        <f t="shared" si="2"/>
        <v>0</v>
      </c>
      <c r="L48" s="14">
        <f t="shared" si="3"/>
        <v>0</v>
      </c>
      <c r="M48" s="34"/>
      <c r="N48" s="34"/>
      <c r="O48" s="34"/>
      <c r="P48" s="37" t="str">
        <f t="shared" si="4"/>
        <v xml:space="preserve"> </v>
      </c>
      <c r="R48" s="3" t="s">
        <v>51</v>
      </c>
    </row>
    <row r="49" spans="1:18" x14ac:dyDescent="0.25">
      <c r="A49" s="45" t="str">
        <f t="shared" si="0"/>
        <v xml:space="preserve"> </v>
      </c>
      <c r="B49" s="56"/>
      <c r="C49" s="57"/>
      <c r="E49" s="33"/>
      <c r="G49" s="34"/>
      <c r="H49" s="34"/>
      <c r="I49" s="34"/>
      <c r="J49" s="22" t="str">
        <f t="shared" si="1"/>
        <v xml:space="preserve"> </v>
      </c>
      <c r="K49" s="14">
        <f t="shared" si="2"/>
        <v>0</v>
      </c>
      <c r="L49" s="14">
        <f t="shared" si="3"/>
        <v>0</v>
      </c>
      <c r="M49" s="34"/>
      <c r="N49" s="34"/>
      <c r="O49" s="34"/>
      <c r="P49" s="37" t="str">
        <f t="shared" si="4"/>
        <v xml:space="preserve"> </v>
      </c>
      <c r="R49" s="3" t="s">
        <v>52</v>
      </c>
    </row>
    <row r="50" spans="1:18" x14ac:dyDescent="0.25">
      <c r="A50" s="45" t="str">
        <f t="shared" si="0"/>
        <v xml:space="preserve"> </v>
      </c>
      <c r="B50" s="56"/>
      <c r="C50" s="57"/>
      <c r="E50" s="33"/>
      <c r="G50" s="34"/>
      <c r="H50" s="34"/>
      <c r="I50" s="34"/>
      <c r="J50" s="22" t="str">
        <f t="shared" si="1"/>
        <v xml:space="preserve"> </v>
      </c>
      <c r="K50" s="14">
        <f t="shared" si="2"/>
        <v>0</v>
      </c>
      <c r="L50" s="14">
        <f t="shared" si="3"/>
        <v>0</v>
      </c>
      <c r="M50" s="34"/>
      <c r="N50" s="34"/>
      <c r="O50" s="34"/>
      <c r="P50" s="37" t="str">
        <f t="shared" si="4"/>
        <v xml:space="preserve"> </v>
      </c>
      <c r="R50" s="3" t="s">
        <v>72</v>
      </c>
    </row>
    <row r="51" spans="1:18" x14ac:dyDescent="0.25">
      <c r="A51" s="45" t="str">
        <f t="shared" si="0"/>
        <v xml:space="preserve"> </v>
      </c>
      <c r="B51" s="56"/>
      <c r="C51" s="57"/>
      <c r="E51" s="33"/>
      <c r="G51" s="34"/>
      <c r="H51" s="34"/>
      <c r="I51" s="34"/>
      <c r="J51" s="22" t="str">
        <f t="shared" si="1"/>
        <v xml:space="preserve"> </v>
      </c>
      <c r="K51" s="14">
        <f t="shared" si="2"/>
        <v>0</v>
      </c>
      <c r="L51" s="14">
        <f t="shared" si="3"/>
        <v>0</v>
      </c>
      <c r="M51" s="34"/>
      <c r="N51" s="34"/>
      <c r="O51" s="34"/>
      <c r="P51" s="37" t="str">
        <f t="shared" si="4"/>
        <v xml:space="preserve"> </v>
      </c>
      <c r="R51" s="3" t="s">
        <v>73</v>
      </c>
    </row>
    <row r="52" spans="1:18" x14ac:dyDescent="0.25">
      <c r="A52" s="45" t="str">
        <f t="shared" si="0"/>
        <v xml:space="preserve"> </v>
      </c>
      <c r="B52" s="56"/>
      <c r="C52" s="57"/>
      <c r="E52" s="33"/>
      <c r="G52" s="34"/>
      <c r="H52" s="34"/>
      <c r="I52" s="34"/>
      <c r="J52" s="22" t="str">
        <f t="shared" si="1"/>
        <v xml:space="preserve"> </v>
      </c>
      <c r="K52" s="14">
        <f t="shared" si="2"/>
        <v>0</v>
      </c>
      <c r="L52" s="14">
        <f t="shared" si="3"/>
        <v>0</v>
      </c>
      <c r="M52" s="34"/>
      <c r="N52" s="34"/>
      <c r="O52" s="34"/>
      <c r="P52" s="37" t="str">
        <f t="shared" si="4"/>
        <v xml:space="preserve"> </v>
      </c>
      <c r="R52" s="3" t="s">
        <v>74</v>
      </c>
    </row>
    <row r="53" spans="1:18" x14ac:dyDescent="0.25">
      <c r="A53" s="45" t="str">
        <f t="shared" si="0"/>
        <v xml:space="preserve"> </v>
      </c>
      <c r="B53" s="56"/>
      <c r="C53" s="57"/>
      <c r="E53" s="33"/>
      <c r="G53" s="34"/>
      <c r="H53" s="34"/>
      <c r="I53" s="34"/>
      <c r="J53" s="22" t="str">
        <f t="shared" si="1"/>
        <v xml:space="preserve"> </v>
      </c>
      <c r="K53" s="14">
        <f t="shared" si="2"/>
        <v>0</v>
      </c>
      <c r="L53" s="14">
        <f t="shared" si="3"/>
        <v>0</v>
      </c>
      <c r="M53" s="34"/>
      <c r="N53" s="34"/>
      <c r="O53" s="34"/>
      <c r="P53" s="37" t="str">
        <f t="shared" si="4"/>
        <v xml:space="preserve"> </v>
      </c>
      <c r="R53" s="3" t="s">
        <v>75</v>
      </c>
    </row>
    <row r="54" spans="1:18" x14ac:dyDescent="0.25">
      <c r="A54" s="45" t="str">
        <f t="shared" si="0"/>
        <v xml:space="preserve"> </v>
      </c>
      <c r="B54" s="56"/>
      <c r="C54" s="57"/>
      <c r="E54" s="33"/>
      <c r="G54" s="34"/>
      <c r="H54" s="34"/>
      <c r="I54" s="34"/>
      <c r="J54" s="22" t="str">
        <f t="shared" si="1"/>
        <v xml:space="preserve"> </v>
      </c>
      <c r="K54" s="14">
        <f t="shared" si="2"/>
        <v>0</v>
      </c>
      <c r="L54" s="14">
        <f t="shared" si="3"/>
        <v>0</v>
      </c>
      <c r="M54" s="34"/>
      <c r="N54" s="34"/>
      <c r="O54" s="34"/>
      <c r="P54" s="37" t="str">
        <f t="shared" si="4"/>
        <v xml:space="preserve"> </v>
      </c>
      <c r="R54" s="3" t="s">
        <v>76</v>
      </c>
    </row>
    <row r="55" spans="1:18" x14ac:dyDescent="0.25">
      <c r="A55" s="45" t="str">
        <f t="shared" si="0"/>
        <v xml:space="preserve"> </v>
      </c>
      <c r="B55" s="56"/>
      <c r="C55" s="57"/>
      <c r="E55" s="33"/>
      <c r="G55" s="34"/>
      <c r="H55" s="34"/>
      <c r="I55" s="34"/>
      <c r="J55" s="22" t="str">
        <f t="shared" si="1"/>
        <v xml:space="preserve"> </v>
      </c>
      <c r="K55" s="14">
        <f t="shared" si="2"/>
        <v>0</v>
      </c>
      <c r="L55" s="14">
        <f t="shared" si="3"/>
        <v>0</v>
      </c>
      <c r="M55" s="34"/>
      <c r="N55" s="34"/>
      <c r="O55" s="34"/>
      <c r="P55" s="37" t="str">
        <f t="shared" si="4"/>
        <v xml:space="preserve"> </v>
      </c>
      <c r="R55" s="3" t="s">
        <v>77</v>
      </c>
    </row>
    <row r="56" spans="1:18" x14ac:dyDescent="0.25">
      <c r="A56" s="45" t="str">
        <f t="shared" si="0"/>
        <v xml:space="preserve"> </v>
      </c>
      <c r="B56" s="56"/>
      <c r="C56" s="57"/>
      <c r="E56" s="33"/>
      <c r="G56" s="34"/>
      <c r="H56" s="34"/>
      <c r="I56" s="34"/>
      <c r="J56" s="22" t="str">
        <f t="shared" si="1"/>
        <v xml:space="preserve"> </v>
      </c>
      <c r="K56" s="14">
        <f t="shared" si="2"/>
        <v>0</v>
      </c>
      <c r="L56" s="14">
        <f t="shared" si="3"/>
        <v>0</v>
      </c>
      <c r="M56" s="34"/>
      <c r="N56" s="34"/>
      <c r="O56" s="34"/>
      <c r="P56" s="37" t="str">
        <f t="shared" si="4"/>
        <v xml:space="preserve"> </v>
      </c>
      <c r="R56" s="3" t="s">
        <v>78</v>
      </c>
    </row>
    <row r="57" spans="1:18" x14ac:dyDescent="0.25">
      <c r="A57" s="45" t="str">
        <f t="shared" si="0"/>
        <v xml:space="preserve"> </v>
      </c>
      <c r="B57" s="56"/>
      <c r="C57" s="57"/>
      <c r="E57" s="33"/>
      <c r="G57" s="34"/>
      <c r="H57" s="34"/>
      <c r="I57" s="34"/>
      <c r="J57" s="22" t="str">
        <f t="shared" si="1"/>
        <v xml:space="preserve"> </v>
      </c>
      <c r="K57" s="14">
        <f t="shared" si="2"/>
        <v>0</v>
      </c>
      <c r="L57" s="14">
        <f t="shared" si="3"/>
        <v>0</v>
      </c>
      <c r="M57" s="34"/>
      <c r="N57" s="34"/>
      <c r="O57" s="34"/>
      <c r="P57" s="37" t="str">
        <f t="shared" si="4"/>
        <v xml:space="preserve"> </v>
      </c>
      <c r="R57" s="3" t="s">
        <v>79</v>
      </c>
    </row>
    <row r="58" spans="1:18" x14ac:dyDescent="0.25">
      <c r="A58" s="45" t="str">
        <f t="shared" si="0"/>
        <v xml:space="preserve"> </v>
      </c>
      <c r="B58" s="56"/>
      <c r="C58" s="57"/>
      <c r="E58" s="33"/>
      <c r="G58" s="34"/>
      <c r="H58" s="34"/>
      <c r="I58" s="34"/>
      <c r="J58" s="22" t="str">
        <f t="shared" si="1"/>
        <v xml:space="preserve"> </v>
      </c>
      <c r="K58" s="14">
        <f t="shared" si="2"/>
        <v>0</v>
      </c>
      <c r="L58" s="14">
        <f t="shared" si="3"/>
        <v>0</v>
      </c>
      <c r="M58" s="34"/>
      <c r="N58" s="34"/>
      <c r="O58" s="34"/>
      <c r="P58" s="37" t="str">
        <f t="shared" si="4"/>
        <v xml:space="preserve"> </v>
      </c>
      <c r="R58" s="3" t="s">
        <v>80</v>
      </c>
    </row>
    <row r="59" spans="1:18" x14ac:dyDescent="0.25">
      <c r="A59" s="45" t="str">
        <f t="shared" si="0"/>
        <v xml:space="preserve"> </v>
      </c>
      <c r="B59" s="56"/>
      <c r="C59" s="57"/>
      <c r="E59" s="33"/>
      <c r="G59" s="34"/>
      <c r="H59" s="34"/>
      <c r="I59" s="34"/>
      <c r="J59" s="22" t="str">
        <f t="shared" si="1"/>
        <v xml:space="preserve"> </v>
      </c>
      <c r="K59" s="14">
        <f t="shared" si="2"/>
        <v>0</v>
      </c>
      <c r="L59" s="14">
        <f t="shared" si="3"/>
        <v>0</v>
      </c>
      <c r="M59" s="34"/>
      <c r="N59" s="34"/>
      <c r="O59" s="34"/>
      <c r="P59" s="37" t="str">
        <f t="shared" si="4"/>
        <v xml:space="preserve"> </v>
      </c>
      <c r="R59" s="3" t="s">
        <v>81</v>
      </c>
    </row>
    <row r="60" spans="1:18" x14ac:dyDescent="0.25">
      <c r="A60" s="45" t="str">
        <f t="shared" si="0"/>
        <v xml:space="preserve"> </v>
      </c>
      <c r="B60" s="56"/>
      <c r="C60" s="57"/>
      <c r="E60" s="33"/>
      <c r="G60" s="34"/>
      <c r="H60" s="34"/>
      <c r="I60" s="34"/>
      <c r="J60" s="22" t="str">
        <f t="shared" si="1"/>
        <v xml:space="preserve"> </v>
      </c>
      <c r="K60" s="14">
        <f t="shared" si="2"/>
        <v>0</v>
      </c>
      <c r="L60" s="14">
        <f t="shared" si="3"/>
        <v>0</v>
      </c>
      <c r="M60" s="34"/>
      <c r="N60" s="34"/>
      <c r="O60" s="34"/>
      <c r="P60" s="37" t="str">
        <f t="shared" si="4"/>
        <v xml:space="preserve"> </v>
      </c>
      <c r="R60" s="3" t="s">
        <v>82</v>
      </c>
    </row>
    <row r="61" spans="1:18" x14ac:dyDescent="0.25">
      <c r="A61" s="45" t="str">
        <f t="shared" si="0"/>
        <v xml:space="preserve"> </v>
      </c>
      <c r="B61" s="56"/>
      <c r="C61" s="57"/>
      <c r="E61" s="33"/>
      <c r="G61" s="34"/>
      <c r="H61" s="34"/>
      <c r="I61" s="34"/>
      <c r="J61" s="22" t="str">
        <f t="shared" si="1"/>
        <v xml:space="preserve"> </v>
      </c>
      <c r="K61" s="14">
        <f t="shared" si="2"/>
        <v>0</v>
      </c>
      <c r="L61" s="14">
        <f t="shared" si="3"/>
        <v>0</v>
      </c>
      <c r="M61" s="34"/>
      <c r="N61" s="34"/>
      <c r="O61" s="34"/>
      <c r="P61" s="37" t="str">
        <f t="shared" si="4"/>
        <v xml:space="preserve"> </v>
      </c>
      <c r="R61" s="3" t="s">
        <v>83</v>
      </c>
    </row>
    <row r="62" spans="1:18" x14ac:dyDescent="0.25">
      <c r="A62" s="45" t="str">
        <f t="shared" si="0"/>
        <v xml:space="preserve"> </v>
      </c>
      <c r="B62" s="56"/>
      <c r="C62" s="57"/>
      <c r="E62" s="33"/>
      <c r="G62" s="34"/>
      <c r="H62" s="34"/>
      <c r="I62" s="34"/>
      <c r="J62" s="22" t="str">
        <f t="shared" si="1"/>
        <v xml:space="preserve"> </v>
      </c>
      <c r="K62" s="14">
        <f t="shared" si="2"/>
        <v>0</v>
      </c>
      <c r="L62" s="14">
        <f t="shared" si="3"/>
        <v>0</v>
      </c>
      <c r="M62" s="34"/>
      <c r="N62" s="34"/>
      <c r="O62" s="34"/>
      <c r="P62" s="37" t="str">
        <f t="shared" si="4"/>
        <v xml:space="preserve"> </v>
      </c>
      <c r="R62" s="3" t="s">
        <v>84</v>
      </c>
    </row>
    <row r="63" spans="1:18" x14ac:dyDescent="0.25">
      <c r="A63" s="45" t="str">
        <f t="shared" si="0"/>
        <v xml:space="preserve"> </v>
      </c>
      <c r="B63" s="56"/>
      <c r="C63" s="57"/>
      <c r="E63" s="33"/>
      <c r="G63" s="34"/>
      <c r="H63" s="34"/>
      <c r="I63" s="34"/>
      <c r="J63" s="22" t="str">
        <f t="shared" si="1"/>
        <v xml:space="preserve"> </v>
      </c>
      <c r="K63" s="14">
        <f t="shared" si="2"/>
        <v>0</v>
      </c>
      <c r="L63" s="14">
        <f t="shared" si="3"/>
        <v>0</v>
      </c>
      <c r="M63" s="34"/>
      <c r="N63" s="34"/>
      <c r="O63" s="34"/>
      <c r="P63" s="37" t="str">
        <f t="shared" si="4"/>
        <v xml:space="preserve"> </v>
      </c>
      <c r="R63" s="3" t="s">
        <v>85</v>
      </c>
    </row>
    <row r="64" spans="1:18" x14ac:dyDescent="0.25">
      <c r="A64" s="45" t="str">
        <f t="shared" si="0"/>
        <v xml:space="preserve"> </v>
      </c>
      <c r="B64" s="56"/>
      <c r="C64" s="57"/>
      <c r="E64" s="33"/>
      <c r="G64" s="34"/>
      <c r="H64" s="34"/>
      <c r="I64" s="34"/>
      <c r="J64" s="22" t="str">
        <f t="shared" si="1"/>
        <v xml:space="preserve"> </v>
      </c>
      <c r="K64" s="14">
        <f t="shared" si="2"/>
        <v>0</v>
      </c>
      <c r="L64" s="14">
        <f t="shared" si="3"/>
        <v>0</v>
      </c>
      <c r="M64" s="34"/>
      <c r="N64" s="34"/>
      <c r="O64" s="34"/>
      <c r="P64" s="37" t="str">
        <f t="shared" si="4"/>
        <v xml:space="preserve"> </v>
      </c>
      <c r="R64" s="3" t="s">
        <v>86</v>
      </c>
    </row>
    <row r="65" spans="1:18" x14ac:dyDescent="0.25">
      <c r="A65" s="45" t="str">
        <f t="shared" si="0"/>
        <v xml:space="preserve"> </v>
      </c>
      <c r="B65" s="56"/>
      <c r="C65" s="57"/>
      <c r="E65" s="33"/>
      <c r="G65" s="34"/>
      <c r="H65" s="34"/>
      <c r="I65" s="34"/>
      <c r="J65" s="22" t="str">
        <f t="shared" si="1"/>
        <v xml:space="preserve"> </v>
      </c>
      <c r="K65" s="14">
        <f t="shared" si="2"/>
        <v>0</v>
      </c>
      <c r="L65" s="14">
        <f t="shared" si="3"/>
        <v>0</v>
      </c>
      <c r="M65" s="34"/>
      <c r="N65" s="34"/>
      <c r="O65" s="34"/>
      <c r="P65" s="37" t="str">
        <f t="shared" si="4"/>
        <v xml:space="preserve"> </v>
      </c>
      <c r="R65" s="3" t="s">
        <v>87</v>
      </c>
    </row>
    <row r="66" spans="1:18" x14ac:dyDescent="0.25">
      <c r="A66" s="45" t="str">
        <f t="shared" si="0"/>
        <v xml:space="preserve"> </v>
      </c>
      <c r="B66" s="56"/>
      <c r="C66" s="57"/>
      <c r="E66" s="33"/>
      <c r="G66" s="34"/>
      <c r="H66" s="34"/>
      <c r="I66" s="34"/>
      <c r="J66" s="22" t="str">
        <f t="shared" si="1"/>
        <v xml:space="preserve"> </v>
      </c>
      <c r="K66" s="14">
        <f t="shared" si="2"/>
        <v>0</v>
      </c>
      <c r="L66" s="14">
        <f t="shared" si="3"/>
        <v>0</v>
      </c>
      <c r="M66" s="34"/>
      <c r="N66" s="34"/>
      <c r="O66" s="34"/>
      <c r="P66" s="37" t="str">
        <f t="shared" si="4"/>
        <v xml:space="preserve"> </v>
      </c>
      <c r="R66" s="3" t="s">
        <v>88</v>
      </c>
    </row>
    <row r="67" spans="1:18" x14ac:dyDescent="0.25">
      <c r="A67" s="45" t="str">
        <f t="shared" si="0"/>
        <v xml:space="preserve"> </v>
      </c>
      <c r="B67" s="56"/>
      <c r="C67" s="57"/>
      <c r="E67" s="33"/>
      <c r="G67" s="34"/>
      <c r="H67" s="34"/>
      <c r="I67" s="34"/>
      <c r="J67" s="22" t="str">
        <f t="shared" si="1"/>
        <v xml:space="preserve"> </v>
      </c>
      <c r="K67" s="14">
        <f t="shared" si="2"/>
        <v>0</v>
      </c>
      <c r="L67" s="14">
        <f t="shared" si="3"/>
        <v>0</v>
      </c>
      <c r="M67" s="34"/>
      <c r="N67" s="34"/>
      <c r="O67" s="34"/>
      <c r="P67" s="37" t="str">
        <f t="shared" si="4"/>
        <v xml:space="preserve"> </v>
      </c>
      <c r="R67" s="3" t="s">
        <v>89</v>
      </c>
    </row>
    <row r="68" spans="1:18" x14ac:dyDescent="0.25">
      <c r="A68" s="45" t="str">
        <f t="shared" si="0"/>
        <v xml:space="preserve"> </v>
      </c>
      <c r="B68" s="56"/>
      <c r="C68" s="57"/>
      <c r="E68" s="33"/>
      <c r="G68" s="34"/>
      <c r="H68" s="34"/>
      <c r="I68" s="34"/>
      <c r="J68" s="22" t="str">
        <f t="shared" si="1"/>
        <v xml:space="preserve"> </v>
      </c>
      <c r="K68" s="14">
        <f t="shared" si="2"/>
        <v>0</v>
      </c>
      <c r="L68" s="14">
        <f t="shared" si="3"/>
        <v>0</v>
      </c>
      <c r="M68" s="34"/>
      <c r="N68" s="34"/>
      <c r="O68" s="34"/>
      <c r="P68" s="37" t="str">
        <f t="shared" si="4"/>
        <v xml:space="preserve"> </v>
      </c>
      <c r="R68" s="3" t="s">
        <v>90</v>
      </c>
    </row>
    <row r="69" spans="1:18" x14ac:dyDescent="0.25">
      <c r="A69" s="45" t="str">
        <f t="shared" si="0"/>
        <v xml:space="preserve"> </v>
      </c>
      <c r="B69" s="56"/>
      <c r="C69" s="57"/>
      <c r="E69" s="33"/>
      <c r="G69" s="34"/>
      <c r="H69" s="34"/>
      <c r="I69" s="34"/>
      <c r="J69" s="22" t="str">
        <f t="shared" si="1"/>
        <v xml:space="preserve"> </v>
      </c>
      <c r="K69" s="14">
        <f t="shared" si="2"/>
        <v>0</v>
      </c>
      <c r="L69" s="14">
        <f t="shared" si="3"/>
        <v>0</v>
      </c>
      <c r="M69" s="34"/>
      <c r="N69" s="34"/>
      <c r="O69" s="34"/>
      <c r="P69" s="37" t="str">
        <f t="shared" si="4"/>
        <v xml:space="preserve"> </v>
      </c>
      <c r="R69" s="3" t="s">
        <v>91</v>
      </c>
    </row>
    <row r="70" spans="1:18" x14ac:dyDescent="0.25">
      <c r="A70" s="45" t="str">
        <f t="shared" si="0"/>
        <v xml:space="preserve"> </v>
      </c>
      <c r="B70" s="56"/>
      <c r="C70" s="57"/>
      <c r="E70" s="33"/>
      <c r="G70" s="34"/>
      <c r="H70" s="34"/>
      <c r="I70" s="34"/>
      <c r="J70" s="22" t="str">
        <f t="shared" si="1"/>
        <v xml:space="preserve"> </v>
      </c>
      <c r="K70" s="14">
        <f t="shared" si="2"/>
        <v>0</v>
      </c>
      <c r="L70" s="14">
        <f t="shared" si="3"/>
        <v>0</v>
      </c>
      <c r="M70" s="34"/>
      <c r="N70" s="34"/>
      <c r="O70" s="34"/>
      <c r="P70" s="37" t="str">
        <f t="shared" si="4"/>
        <v xml:space="preserve"> </v>
      </c>
      <c r="R70" s="3" t="s">
        <v>92</v>
      </c>
    </row>
    <row r="71" spans="1:18" x14ac:dyDescent="0.25">
      <c r="A71" s="45" t="str">
        <f t="shared" si="0"/>
        <v xml:space="preserve"> </v>
      </c>
      <c r="B71" s="56"/>
      <c r="C71" s="57"/>
      <c r="E71" s="33"/>
      <c r="G71" s="34"/>
      <c r="H71" s="34"/>
      <c r="I71" s="34"/>
      <c r="J71" s="22" t="str">
        <f t="shared" si="1"/>
        <v xml:space="preserve"> </v>
      </c>
      <c r="K71" s="14">
        <f t="shared" si="2"/>
        <v>0</v>
      </c>
      <c r="L71" s="14">
        <f t="shared" si="3"/>
        <v>0</v>
      </c>
      <c r="M71" s="34"/>
      <c r="N71" s="34"/>
      <c r="O71" s="34"/>
      <c r="P71" s="37" t="str">
        <f t="shared" si="4"/>
        <v xml:space="preserve"> </v>
      </c>
      <c r="R71" s="3" t="s">
        <v>93</v>
      </c>
    </row>
    <row r="72" spans="1:18" x14ac:dyDescent="0.25">
      <c r="A72" s="45" t="str">
        <f t="shared" si="0"/>
        <v xml:space="preserve"> </v>
      </c>
      <c r="B72" s="56"/>
      <c r="C72" s="57"/>
      <c r="E72" s="33"/>
      <c r="G72" s="34"/>
      <c r="H72" s="34"/>
      <c r="I72" s="34"/>
      <c r="J72" s="22" t="str">
        <f t="shared" si="1"/>
        <v xml:space="preserve"> </v>
      </c>
      <c r="K72" s="14">
        <f t="shared" si="2"/>
        <v>0</v>
      </c>
      <c r="L72" s="14">
        <f t="shared" si="3"/>
        <v>0</v>
      </c>
      <c r="M72" s="34"/>
      <c r="N72" s="34"/>
      <c r="O72" s="34"/>
      <c r="P72" s="37" t="str">
        <f t="shared" si="4"/>
        <v xml:space="preserve"> </v>
      </c>
      <c r="R72" s="3" t="s">
        <v>94</v>
      </c>
    </row>
    <row r="73" spans="1:18" x14ac:dyDescent="0.25">
      <c r="A73" s="45" t="str">
        <f t="shared" si="0"/>
        <v xml:space="preserve"> </v>
      </c>
      <c r="B73" s="56"/>
      <c r="C73" s="57"/>
      <c r="E73" s="33"/>
      <c r="G73" s="34"/>
      <c r="H73" s="34"/>
      <c r="I73" s="34"/>
      <c r="J73" s="22" t="str">
        <f t="shared" si="1"/>
        <v xml:space="preserve"> </v>
      </c>
      <c r="K73" s="14">
        <f t="shared" si="2"/>
        <v>0</v>
      </c>
      <c r="L73" s="14">
        <f t="shared" si="3"/>
        <v>0</v>
      </c>
      <c r="M73" s="34"/>
      <c r="N73" s="34"/>
      <c r="O73" s="34"/>
      <c r="P73" s="37" t="str">
        <f t="shared" si="4"/>
        <v xml:space="preserve"> </v>
      </c>
      <c r="R73" s="3" t="s">
        <v>95</v>
      </c>
    </row>
    <row r="74" spans="1:18" x14ac:dyDescent="0.25">
      <c r="A74" s="45" t="str">
        <f t="shared" si="0"/>
        <v xml:space="preserve"> </v>
      </c>
      <c r="B74" s="56"/>
      <c r="C74" s="57"/>
      <c r="E74" s="33"/>
      <c r="G74" s="34"/>
      <c r="H74" s="34"/>
      <c r="I74" s="34"/>
      <c r="J74" s="22" t="str">
        <f t="shared" si="1"/>
        <v xml:space="preserve"> </v>
      </c>
      <c r="K74" s="14">
        <f t="shared" si="2"/>
        <v>0</v>
      </c>
      <c r="L74" s="14">
        <f t="shared" si="3"/>
        <v>0</v>
      </c>
      <c r="M74" s="34"/>
      <c r="N74" s="34"/>
      <c r="O74" s="34"/>
      <c r="P74" s="37" t="str">
        <f t="shared" si="4"/>
        <v xml:space="preserve"> </v>
      </c>
      <c r="R74" s="3" t="s">
        <v>96</v>
      </c>
    </row>
    <row r="75" spans="1:18" x14ac:dyDescent="0.25">
      <c r="A75" s="45" t="str">
        <f t="shared" si="0"/>
        <v xml:space="preserve"> </v>
      </c>
      <c r="B75" s="56"/>
      <c r="C75" s="57"/>
      <c r="E75" s="33"/>
      <c r="G75" s="34"/>
      <c r="H75" s="34"/>
      <c r="I75" s="34"/>
      <c r="J75" s="22" t="str">
        <f t="shared" si="1"/>
        <v xml:space="preserve"> </v>
      </c>
      <c r="K75" s="14">
        <f t="shared" si="2"/>
        <v>0</v>
      </c>
      <c r="L75" s="14">
        <f t="shared" si="3"/>
        <v>0</v>
      </c>
      <c r="M75" s="34"/>
      <c r="N75" s="34"/>
      <c r="O75" s="34"/>
      <c r="P75" s="37" t="str">
        <f t="shared" si="4"/>
        <v xml:space="preserve"> </v>
      </c>
      <c r="R75" s="3" t="s">
        <v>97</v>
      </c>
    </row>
    <row r="76" spans="1:18" x14ac:dyDescent="0.25">
      <c r="A76" s="45" t="str">
        <f t="shared" si="0"/>
        <v xml:space="preserve"> </v>
      </c>
      <c r="B76" s="56"/>
      <c r="C76" s="57"/>
      <c r="E76" s="33"/>
      <c r="G76" s="34"/>
      <c r="H76" s="34"/>
      <c r="I76" s="34"/>
      <c r="J76" s="22" t="str">
        <f t="shared" si="1"/>
        <v xml:space="preserve"> </v>
      </c>
      <c r="K76" s="14">
        <f t="shared" si="2"/>
        <v>0</v>
      </c>
      <c r="L76" s="14">
        <f t="shared" si="3"/>
        <v>0</v>
      </c>
      <c r="M76" s="34"/>
      <c r="N76" s="34"/>
      <c r="O76" s="34"/>
      <c r="P76" s="37" t="str">
        <f t="shared" si="4"/>
        <v xml:space="preserve"> </v>
      </c>
      <c r="R76" s="3" t="s">
        <v>98</v>
      </c>
    </row>
    <row r="77" spans="1:18" x14ac:dyDescent="0.25">
      <c r="A77" s="45" t="str">
        <f t="shared" si="0"/>
        <v xml:space="preserve"> </v>
      </c>
      <c r="B77" s="56"/>
      <c r="C77" s="57"/>
      <c r="E77" s="33"/>
      <c r="G77" s="34"/>
      <c r="H77" s="34"/>
      <c r="I77" s="34"/>
      <c r="J77" s="22" t="str">
        <f t="shared" si="1"/>
        <v xml:space="preserve"> </v>
      </c>
      <c r="K77" s="14">
        <f t="shared" si="2"/>
        <v>0</v>
      </c>
      <c r="L77" s="14">
        <f t="shared" si="3"/>
        <v>0</v>
      </c>
      <c r="M77" s="34"/>
      <c r="N77" s="34"/>
      <c r="O77" s="34"/>
      <c r="P77" s="37" t="str">
        <f t="shared" si="4"/>
        <v xml:space="preserve"> </v>
      </c>
      <c r="R77" s="3" t="s">
        <v>99</v>
      </c>
    </row>
    <row r="78" spans="1:18" x14ac:dyDescent="0.25">
      <c r="A78" s="45" t="str">
        <f t="shared" si="0"/>
        <v xml:space="preserve"> </v>
      </c>
      <c r="B78" s="56"/>
      <c r="C78" s="57"/>
      <c r="E78" s="33"/>
      <c r="G78" s="34"/>
      <c r="H78" s="34"/>
      <c r="I78" s="34"/>
      <c r="J78" s="22" t="str">
        <f t="shared" si="1"/>
        <v xml:space="preserve"> </v>
      </c>
      <c r="K78" s="14">
        <f t="shared" si="2"/>
        <v>0</v>
      </c>
      <c r="L78" s="14">
        <f t="shared" si="3"/>
        <v>0</v>
      </c>
      <c r="M78" s="34"/>
      <c r="N78" s="34"/>
      <c r="O78" s="34"/>
      <c r="P78" s="37" t="str">
        <f t="shared" si="4"/>
        <v xml:space="preserve"> </v>
      </c>
      <c r="R78" s="3" t="s">
        <v>100</v>
      </c>
    </row>
    <row r="79" spans="1:18" x14ac:dyDescent="0.25">
      <c r="B79" s="56"/>
      <c r="C79" s="57"/>
      <c r="E79" s="33"/>
      <c r="G79" s="34"/>
      <c r="H79" s="34"/>
      <c r="I79" s="34"/>
      <c r="J79" s="22" t="str">
        <f t="shared" si="1"/>
        <v xml:space="preserve"> </v>
      </c>
      <c r="K79" s="14">
        <f t="shared" si="2"/>
        <v>0</v>
      </c>
      <c r="L79" s="14">
        <f t="shared" si="3"/>
        <v>0</v>
      </c>
      <c r="M79" s="34"/>
      <c r="N79" s="34"/>
      <c r="O79" s="34"/>
      <c r="P79" s="37" t="str">
        <f t="shared" si="4"/>
        <v xml:space="preserve"> </v>
      </c>
      <c r="R79" s="3" t="s">
        <v>101</v>
      </c>
    </row>
    <row r="80" spans="1:18" x14ac:dyDescent="0.25">
      <c r="B80" s="56"/>
      <c r="C80" s="57"/>
      <c r="E80" s="33"/>
      <c r="G80" s="34"/>
      <c r="H80" s="34"/>
      <c r="I80" s="34"/>
      <c r="J80" s="22" t="str">
        <f t="shared" si="1"/>
        <v xml:space="preserve"> </v>
      </c>
      <c r="K80" s="14">
        <f t="shared" si="2"/>
        <v>0</v>
      </c>
      <c r="L80" s="14">
        <f t="shared" si="3"/>
        <v>0</v>
      </c>
      <c r="M80" s="34"/>
      <c r="N80" s="34"/>
      <c r="O80" s="34"/>
      <c r="P80" s="37" t="str">
        <f t="shared" si="4"/>
        <v xml:space="preserve"> </v>
      </c>
      <c r="R80" s="3" t="s">
        <v>102</v>
      </c>
    </row>
    <row r="81" spans="2:18" x14ac:dyDescent="0.25">
      <c r="B81" s="56"/>
      <c r="C81" s="57"/>
      <c r="E81" s="33"/>
      <c r="G81" s="34"/>
      <c r="H81" s="34"/>
      <c r="I81" s="34"/>
      <c r="J81" s="22" t="str">
        <f t="shared" si="1"/>
        <v xml:space="preserve"> </v>
      </c>
      <c r="K81" s="14">
        <f t="shared" si="2"/>
        <v>0</v>
      </c>
      <c r="L81" s="14">
        <f t="shared" si="3"/>
        <v>0</v>
      </c>
      <c r="M81" s="34"/>
      <c r="N81" s="34"/>
      <c r="O81" s="34"/>
      <c r="P81" s="37" t="str">
        <f t="shared" si="4"/>
        <v xml:space="preserve"> </v>
      </c>
      <c r="R81" s="3" t="s">
        <v>103</v>
      </c>
    </row>
    <row r="82" spans="2:18" x14ac:dyDescent="0.25">
      <c r="B82" s="56"/>
      <c r="C82" s="57"/>
      <c r="E82" s="33"/>
      <c r="G82" s="34"/>
      <c r="H82" s="34"/>
      <c r="I82" s="34"/>
      <c r="J82" s="22" t="str">
        <f t="shared" si="1"/>
        <v xml:space="preserve"> </v>
      </c>
      <c r="K82" s="14">
        <f t="shared" si="2"/>
        <v>0</v>
      </c>
      <c r="L82" s="14">
        <f t="shared" si="3"/>
        <v>0</v>
      </c>
      <c r="M82" s="34"/>
      <c r="N82" s="34"/>
      <c r="O82" s="34"/>
      <c r="P82" s="37" t="str">
        <f t="shared" si="4"/>
        <v xml:space="preserve"> </v>
      </c>
      <c r="R82" s="3" t="s">
        <v>104</v>
      </c>
    </row>
    <row r="83" spans="2:18" x14ac:dyDescent="0.25">
      <c r="B83" s="56"/>
      <c r="C83" s="57"/>
      <c r="E83" s="33"/>
      <c r="G83" s="34"/>
      <c r="H83" s="34"/>
      <c r="I83" s="34"/>
      <c r="J83" s="22" t="str">
        <f t="shared" si="1"/>
        <v xml:space="preserve"> </v>
      </c>
      <c r="K83" s="14">
        <f t="shared" si="2"/>
        <v>0</v>
      </c>
      <c r="L83" s="14">
        <f t="shared" si="3"/>
        <v>0</v>
      </c>
      <c r="M83" s="34"/>
      <c r="N83" s="34"/>
      <c r="O83" s="34"/>
      <c r="P83" s="37" t="str">
        <f t="shared" si="4"/>
        <v xml:space="preserve"> </v>
      </c>
      <c r="R83" s="3" t="s">
        <v>105</v>
      </c>
    </row>
    <row r="84" spans="2:18" x14ac:dyDescent="0.25">
      <c r="B84" s="56"/>
      <c r="C84" s="57"/>
      <c r="E84" s="33"/>
      <c r="G84" s="34"/>
      <c r="H84" s="34"/>
      <c r="I84" s="34"/>
      <c r="J84" s="22" t="str">
        <f t="shared" ref="J84:J147" si="5">IF($H$13="own",IF(I84="y",(E84/0.25)," "),(IF($H$13="Towing",IF(I84="y",(E84/0.45)," ")," ")))</f>
        <v xml:space="preserve"> </v>
      </c>
      <c r="K84" s="14">
        <f t="shared" ref="K84:K147" si="6">E84-L84</f>
        <v>0</v>
      </c>
      <c r="L84" s="14">
        <f t="shared" ref="L84:L147" si="7">IF(G84="Company not VAT Registered",E84,(IF(G84="multiple",E84,(IF(G84="standard",ROUNDUP((E84/1.2),2),(IF(G84="Reduced rate (5%)",ROUNDUP((E84/1.05),2),E84)))))))</f>
        <v>0</v>
      </c>
      <c r="M84" s="34"/>
      <c r="N84" s="34"/>
      <c r="O84" s="34"/>
      <c r="P84" s="37" t="str">
        <f t="shared" ref="P84:P147" si="8">IF(G84=0," ",(IF(G84="standard","S",(IF(G84="Reduced rate (5%)",7,(IF(G84="Exempt","E",(IF(G84="Company not VAT registered","E",(IF(G84="Zero rated","Z","Multiple lines")))))))))))</f>
        <v xml:space="preserve"> </v>
      </c>
      <c r="R84" s="3" t="s">
        <v>106</v>
      </c>
    </row>
    <row r="85" spans="2:18" x14ac:dyDescent="0.25">
      <c r="B85" s="56"/>
      <c r="C85" s="57"/>
      <c r="E85" s="33"/>
      <c r="G85" s="34"/>
      <c r="H85" s="34"/>
      <c r="I85" s="34"/>
      <c r="J85" s="22" t="str">
        <f t="shared" si="5"/>
        <v xml:space="preserve"> </v>
      </c>
      <c r="K85" s="14">
        <f t="shared" si="6"/>
        <v>0</v>
      </c>
      <c r="L85" s="14">
        <f t="shared" si="7"/>
        <v>0</v>
      </c>
      <c r="M85" s="34"/>
      <c r="N85" s="34"/>
      <c r="O85" s="34"/>
      <c r="P85" s="37" t="str">
        <f t="shared" si="8"/>
        <v xml:space="preserve"> </v>
      </c>
      <c r="R85" s="3" t="s">
        <v>107</v>
      </c>
    </row>
    <row r="86" spans="2:18" x14ac:dyDescent="0.25">
      <c r="B86" s="56"/>
      <c r="C86" s="57"/>
      <c r="E86" s="33"/>
      <c r="G86" s="34"/>
      <c r="H86" s="34"/>
      <c r="I86" s="34"/>
      <c r="J86" s="22" t="str">
        <f t="shared" si="5"/>
        <v xml:space="preserve"> </v>
      </c>
      <c r="K86" s="14">
        <f t="shared" si="6"/>
        <v>0</v>
      </c>
      <c r="L86" s="14">
        <f t="shared" si="7"/>
        <v>0</v>
      </c>
      <c r="M86" s="34"/>
      <c r="N86" s="34"/>
      <c r="O86" s="34"/>
      <c r="P86" s="37" t="str">
        <f t="shared" si="8"/>
        <v xml:space="preserve"> </v>
      </c>
      <c r="R86" s="3" t="s">
        <v>108</v>
      </c>
    </row>
    <row r="87" spans="2:18" x14ac:dyDescent="0.25">
      <c r="B87" s="56"/>
      <c r="C87" s="57"/>
      <c r="E87" s="33"/>
      <c r="G87" s="34"/>
      <c r="H87" s="34"/>
      <c r="I87" s="34"/>
      <c r="J87" s="22" t="str">
        <f t="shared" si="5"/>
        <v xml:space="preserve"> </v>
      </c>
      <c r="K87" s="14">
        <f t="shared" si="6"/>
        <v>0</v>
      </c>
      <c r="L87" s="14">
        <f t="shared" si="7"/>
        <v>0</v>
      </c>
      <c r="M87" s="34"/>
      <c r="N87" s="34"/>
      <c r="O87" s="34"/>
      <c r="P87" s="37" t="str">
        <f t="shared" si="8"/>
        <v xml:space="preserve"> </v>
      </c>
      <c r="R87" s="3" t="s">
        <v>109</v>
      </c>
    </row>
    <row r="88" spans="2:18" x14ac:dyDescent="0.25">
      <c r="B88" s="56"/>
      <c r="C88" s="57"/>
      <c r="E88" s="33"/>
      <c r="G88" s="34"/>
      <c r="H88" s="34"/>
      <c r="I88" s="34"/>
      <c r="J88" s="22" t="str">
        <f t="shared" si="5"/>
        <v xml:space="preserve"> </v>
      </c>
      <c r="K88" s="14">
        <f t="shared" si="6"/>
        <v>0</v>
      </c>
      <c r="L88" s="14">
        <f t="shared" si="7"/>
        <v>0</v>
      </c>
      <c r="M88" s="34"/>
      <c r="N88" s="34"/>
      <c r="O88" s="34"/>
      <c r="P88" s="37" t="str">
        <f t="shared" si="8"/>
        <v xml:space="preserve"> </v>
      </c>
      <c r="R88" s="3" t="s">
        <v>110</v>
      </c>
    </row>
    <row r="89" spans="2:18" x14ac:dyDescent="0.25">
      <c r="B89" s="56"/>
      <c r="C89" s="57"/>
      <c r="E89" s="33"/>
      <c r="G89" s="34"/>
      <c r="H89" s="34"/>
      <c r="I89" s="34"/>
      <c r="J89" s="22" t="str">
        <f t="shared" si="5"/>
        <v xml:space="preserve"> </v>
      </c>
      <c r="K89" s="14">
        <f t="shared" si="6"/>
        <v>0</v>
      </c>
      <c r="L89" s="14">
        <f t="shared" si="7"/>
        <v>0</v>
      </c>
      <c r="M89" s="34"/>
      <c r="N89" s="34"/>
      <c r="O89" s="34"/>
      <c r="P89" s="37" t="str">
        <f t="shared" si="8"/>
        <v xml:space="preserve"> </v>
      </c>
      <c r="R89" s="3" t="s">
        <v>111</v>
      </c>
    </row>
    <row r="90" spans="2:18" x14ac:dyDescent="0.25">
      <c r="B90" s="56"/>
      <c r="C90" s="57"/>
      <c r="E90" s="33"/>
      <c r="G90" s="34"/>
      <c r="H90" s="34"/>
      <c r="I90" s="34"/>
      <c r="J90" s="22" t="str">
        <f t="shared" si="5"/>
        <v xml:space="preserve"> </v>
      </c>
      <c r="K90" s="14">
        <f t="shared" si="6"/>
        <v>0</v>
      </c>
      <c r="L90" s="14">
        <f t="shared" si="7"/>
        <v>0</v>
      </c>
      <c r="M90" s="34"/>
      <c r="N90" s="34"/>
      <c r="O90" s="34"/>
      <c r="P90" s="37" t="str">
        <f t="shared" si="8"/>
        <v xml:space="preserve"> </v>
      </c>
      <c r="R90" s="3" t="s">
        <v>112</v>
      </c>
    </row>
    <row r="91" spans="2:18" x14ac:dyDescent="0.25">
      <c r="B91" s="56"/>
      <c r="C91" s="57"/>
      <c r="E91" s="33"/>
      <c r="G91" s="34"/>
      <c r="H91" s="34"/>
      <c r="I91" s="34"/>
      <c r="J91" s="22" t="str">
        <f t="shared" si="5"/>
        <v xml:space="preserve"> </v>
      </c>
      <c r="K91" s="14">
        <f t="shared" si="6"/>
        <v>0</v>
      </c>
      <c r="L91" s="14">
        <f t="shared" si="7"/>
        <v>0</v>
      </c>
      <c r="M91" s="34"/>
      <c r="N91" s="34"/>
      <c r="O91" s="34"/>
      <c r="P91" s="37" t="str">
        <f t="shared" si="8"/>
        <v xml:space="preserve"> </v>
      </c>
      <c r="R91" s="3" t="s">
        <v>113</v>
      </c>
    </row>
    <row r="92" spans="2:18" x14ac:dyDescent="0.25">
      <c r="B92" s="56"/>
      <c r="C92" s="57"/>
      <c r="E92" s="33"/>
      <c r="G92" s="34"/>
      <c r="H92" s="34"/>
      <c r="I92" s="34"/>
      <c r="J92" s="22" t="str">
        <f t="shared" si="5"/>
        <v xml:space="preserve"> </v>
      </c>
      <c r="K92" s="14">
        <f t="shared" si="6"/>
        <v>0</v>
      </c>
      <c r="L92" s="14">
        <f t="shared" si="7"/>
        <v>0</v>
      </c>
      <c r="M92" s="34"/>
      <c r="N92" s="34"/>
      <c r="O92" s="34"/>
      <c r="P92" s="37" t="str">
        <f t="shared" si="8"/>
        <v xml:space="preserve"> </v>
      </c>
      <c r="R92" s="3" t="s">
        <v>114</v>
      </c>
    </row>
    <row r="93" spans="2:18" x14ac:dyDescent="0.25">
      <c r="B93" s="56"/>
      <c r="C93" s="57"/>
      <c r="E93" s="33"/>
      <c r="G93" s="34"/>
      <c r="H93" s="34"/>
      <c r="I93" s="34"/>
      <c r="J93" s="22" t="str">
        <f t="shared" si="5"/>
        <v xml:space="preserve"> </v>
      </c>
      <c r="K93" s="14">
        <f t="shared" si="6"/>
        <v>0</v>
      </c>
      <c r="L93" s="14">
        <f t="shared" si="7"/>
        <v>0</v>
      </c>
      <c r="M93" s="34"/>
      <c r="N93" s="34"/>
      <c r="O93" s="34"/>
      <c r="P93" s="37" t="str">
        <f t="shared" si="8"/>
        <v xml:space="preserve"> </v>
      </c>
      <c r="R93" s="3" t="s">
        <v>115</v>
      </c>
    </row>
    <row r="94" spans="2:18" x14ac:dyDescent="0.25">
      <c r="B94" s="56"/>
      <c r="C94" s="57"/>
      <c r="E94" s="33"/>
      <c r="G94" s="34"/>
      <c r="H94" s="34"/>
      <c r="I94" s="34"/>
      <c r="J94" s="22" t="str">
        <f t="shared" si="5"/>
        <v xml:space="preserve"> </v>
      </c>
      <c r="K94" s="14">
        <f t="shared" si="6"/>
        <v>0</v>
      </c>
      <c r="L94" s="14">
        <f t="shared" si="7"/>
        <v>0</v>
      </c>
      <c r="M94" s="34"/>
      <c r="N94" s="34"/>
      <c r="O94" s="34"/>
      <c r="P94" s="37" t="str">
        <f t="shared" si="8"/>
        <v xml:space="preserve"> </v>
      </c>
      <c r="R94" s="3" t="s">
        <v>116</v>
      </c>
    </row>
    <row r="95" spans="2:18" x14ac:dyDescent="0.25">
      <c r="B95" s="56"/>
      <c r="C95" s="57"/>
      <c r="E95" s="33"/>
      <c r="G95" s="34"/>
      <c r="H95" s="34"/>
      <c r="I95" s="34"/>
      <c r="J95" s="22" t="str">
        <f t="shared" si="5"/>
        <v xml:space="preserve"> </v>
      </c>
      <c r="K95" s="14">
        <f t="shared" si="6"/>
        <v>0</v>
      </c>
      <c r="L95" s="14">
        <f t="shared" si="7"/>
        <v>0</v>
      </c>
      <c r="M95" s="34"/>
      <c r="N95" s="34"/>
      <c r="O95" s="34"/>
      <c r="P95" s="37" t="str">
        <f t="shared" si="8"/>
        <v xml:space="preserve"> </v>
      </c>
      <c r="R95" s="3" t="s">
        <v>117</v>
      </c>
    </row>
    <row r="96" spans="2:18" x14ac:dyDescent="0.25">
      <c r="B96" s="56"/>
      <c r="C96" s="57"/>
      <c r="E96" s="33"/>
      <c r="G96" s="34"/>
      <c r="H96" s="34"/>
      <c r="I96" s="34"/>
      <c r="J96" s="22" t="str">
        <f t="shared" si="5"/>
        <v xml:space="preserve"> </v>
      </c>
      <c r="K96" s="14">
        <f t="shared" si="6"/>
        <v>0</v>
      </c>
      <c r="L96" s="14">
        <f t="shared" si="7"/>
        <v>0</v>
      </c>
      <c r="M96" s="34"/>
      <c r="N96" s="34"/>
      <c r="O96" s="34"/>
      <c r="P96" s="37" t="str">
        <f t="shared" si="8"/>
        <v xml:space="preserve"> </v>
      </c>
      <c r="R96" s="3" t="s">
        <v>118</v>
      </c>
    </row>
    <row r="97" spans="2:18" x14ac:dyDescent="0.25">
      <c r="B97" s="56"/>
      <c r="C97" s="57"/>
      <c r="E97" s="33"/>
      <c r="G97" s="34"/>
      <c r="H97" s="34"/>
      <c r="I97" s="34"/>
      <c r="J97" s="22" t="str">
        <f t="shared" si="5"/>
        <v xml:space="preserve"> </v>
      </c>
      <c r="K97" s="14">
        <f t="shared" si="6"/>
        <v>0</v>
      </c>
      <c r="L97" s="14">
        <f t="shared" si="7"/>
        <v>0</v>
      </c>
      <c r="M97" s="34"/>
      <c r="N97" s="34"/>
      <c r="O97" s="34"/>
      <c r="P97" s="37" t="str">
        <f t="shared" si="8"/>
        <v xml:space="preserve"> </v>
      </c>
      <c r="R97" s="3" t="s">
        <v>119</v>
      </c>
    </row>
    <row r="98" spans="2:18" x14ac:dyDescent="0.25">
      <c r="B98" s="56"/>
      <c r="C98" s="57"/>
      <c r="E98" s="33"/>
      <c r="G98" s="34"/>
      <c r="H98" s="34"/>
      <c r="I98" s="34"/>
      <c r="J98" s="22" t="str">
        <f t="shared" si="5"/>
        <v xml:space="preserve"> </v>
      </c>
      <c r="K98" s="14">
        <f t="shared" si="6"/>
        <v>0</v>
      </c>
      <c r="L98" s="14">
        <f t="shared" si="7"/>
        <v>0</v>
      </c>
      <c r="M98" s="34"/>
      <c r="N98" s="34"/>
      <c r="O98" s="34"/>
      <c r="P98" s="37" t="str">
        <f t="shared" si="8"/>
        <v xml:space="preserve"> </v>
      </c>
      <c r="R98" s="3" t="s">
        <v>120</v>
      </c>
    </row>
    <row r="99" spans="2:18" x14ac:dyDescent="0.25">
      <c r="B99" s="56"/>
      <c r="C99" s="57"/>
      <c r="E99" s="33"/>
      <c r="G99" s="34"/>
      <c r="H99" s="34"/>
      <c r="I99" s="34"/>
      <c r="J99" s="22" t="str">
        <f t="shared" si="5"/>
        <v xml:space="preserve"> </v>
      </c>
      <c r="K99" s="14">
        <f t="shared" si="6"/>
        <v>0</v>
      </c>
      <c r="L99" s="14">
        <f t="shared" si="7"/>
        <v>0</v>
      </c>
      <c r="M99" s="34"/>
      <c r="N99" s="34"/>
      <c r="O99" s="34"/>
      <c r="P99" s="37" t="str">
        <f t="shared" si="8"/>
        <v xml:space="preserve"> </v>
      </c>
      <c r="R99" s="3" t="s">
        <v>121</v>
      </c>
    </row>
    <row r="100" spans="2:18" x14ac:dyDescent="0.25">
      <c r="B100" s="56"/>
      <c r="C100" s="57"/>
      <c r="E100" s="33"/>
      <c r="G100" s="34"/>
      <c r="H100" s="34"/>
      <c r="I100" s="34"/>
      <c r="J100" s="22" t="str">
        <f t="shared" si="5"/>
        <v xml:space="preserve"> </v>
      </c>
      <c r="K100" s="14">
        <f t="shared" si="6"/>
        <v>0</v>
      </c>
      <c r="L100" s="14">
        <f t="shared" si="7"/>
        <v>0</v>
      </c>
      <c r="M100" s="34"/>
      <c r="N100" s="34"/>
      <c r="O100" s="34"/>
      <c r="P100" s="37" t="str">
        <f t="shared" si="8"/>
        <v xml:space="preserve"> </v>
      </c>
      <c r="R100" s="3" t="s">
        <v>122</v>
      </c>
    </row>
    <row r="101" spans="2:18" x14ac:dyDescent="0.25">
      <c r="B101" s="56"/>
      <c r="C101" s="57"/>
      <c r="E101" s="33"/>
      <c r="G101" s="34"/>
      <c r="H101" s="34"/>
      <c r="I101" s="34"/>
      <c r="J101" s="22" t="str">
        <f t="shared" si="5"/>
        <v xml:space="preserve"> </v>
      </c>
      <c r="K101" s="14">
        <f t="shared" si="6"/>
        <v>0</v>
      </c>
      <c r="L101" s="14">
        <f t="shared" si="7"/>
        <v>0</v>
      </c>
      <c r="M101" s="34"/>
      <c r="N101" s="34"/>
      <c r="O101" s="34"/>
      <c r="P101" s="37" t="str">
        <f t="shared" si="8"/>
        <v xml:space="preserve"> </v>
      </c>
      <c r="R101" s="3" t="s">
        <v>123</v>
      </c>
    </row>
    <row r="102" spans="2:18" x14ac:dyDescent="0.25">
      <c r="B102" s="56"/>
      <c r="C102" s="57"/>
      <c r="E102" s="33"/>
      <c r="G102" s="34"/>
      <c r="H102" s="34"/>
      <c r="I102" s="34"/>
      <c r="J102" s="22" t="str">
        <f t="shared" si="5"/>
        <v xml:space="preserve"> </v>
      </c>
      <c r="K102" s="14">
        <f t="shared" si="6"/>
        <v>0</v>
      </c>
      <c r="L102" s="14">
        <f t="shared" si="7"/>
        <v>0</v>
      </c>
      <c r="M102" s="34"/>
      <c r="N102" s="34"/>
      <c r="O102" s="34"/>
      <c r="P102" s="37" t="str">
        <f t="shared" si="8"/>
        <v xml:space="preserve"> </v>
      </c>
      <c r="R102" s="3" t="s">
        <v>124</v>
      </c>
    </row>
    <row r="103" spans="2:18" x14ac:dyDescent="0.25">
      <c r="B103" s="56"/>
      <c r="C103" s="57"/>
      <c r="E103" s="33"/>
      <c r="G103" s="34"/>
      <c r="H103" s="34"/>
      <c r="I103" s="34"/>
      <c r="J103" s="22" t="str">
        <f t="shared" si="5"/>
        <v xml:space="preserve"> </v>
      </c>
      <c r="K103" s="14">
        <f t="shared" si="6"/>
        <v>0</v>
      </c>
      <c r="L103" s="14">
        <f t="shared" si="7"/>
        <v>0</v>
      </c>
      <c r="M103" s="34"/>
      <c r="N103" s="34"/>
      <c r="O103" s="34"/>
      <c r="P103" s="37" t="str">
        <f t="shared" si="8"/>
        <v xml:space="preserve"> </v>
      </c>
      <c r="R103" s="3" t="s">
        <v>125</v>
      </c>
    </row>
    <row r="104" spans="2:18" x14ac:dyDescent="0.25">
      <c r="B104" s="56"/>
      <c r="C104" s="57"/>
      <c r="E104" s="33"/>
      <c r="G104" s="34"/>
      <c r="H104" s="34"/>
      <c r="I104" s="34"/>
      <c r="J104" s="22" t="str">
        <f t="shared" si="5"/>
        <v xml:space="preserve"> </v>
      </c>
      <c r="K104" s="14">
        <f t="shared" si="6"/>
        <v>0</v>
      </c>
      <c r="L104" s="14">
        <f t="shared" si="7"/>
        <v>0</v>
      </c>
      <c r="M104" s="34"/>
      <c r="N104" s="34"/>
      <c r="O104" s="34"/>
      <c r="P104" s="37" t="str">
        <f t="shared" si="8"/>
        <v xml:space="preserve"> </v>
      </c>
      <c r="R104" s="3" t="s">
        <v>126</v>
      </c>
    </row>
    <row r="105" spans="2:18" x14ac:dyDescent="0.25">
      <c r="B105" s="56"/>
      <c r="C105" s="57"/>
      <c r="E105" s="33"/>
      <c r="G105" s="34"/>
      <c r="H105" s="34"/>
      <c r="I105" s="34"/>
      <c r="J105" s="22" t="str">
        <f t="shared" si="5"/>
        <v xml:space="preserve"> </v>
      </c>
      <c r="K105" s="14">
        <f t="shared" si="6"/>
        <v>0</v>
      </c>
      <c r="L105" s="14">
        <f t="shared" si="7"/>
        <v>0</v>
      </c>
      <c r="M105" s="34"/>
      <c r="N105" s="34"/>
      <c r="O105" s="34"/>
      <c r="P105" s="37" t="str">
        <f t="shared" si="8"/>
        <v xml:space="preserve"> </v>
      </c>
      <c r="R105" s="3" t="s">
        <v>127</v>
      </c>
    </row>
    <row r="106" spans="2:18" x14ac:dyDescent="0.25">
      <c r="B106" s="56"/>
      <c r="C106" s="57"/>
      <c r="E106" s="33"/>
      <c r="G106" s="34"/>
      <c r="H106" s="34"/>
      <c r="I106" s="34"/>
      <c r="J106" s="22" t="str">
        <f t="shared" si="5"/>
        <v xml:space="preserve"> </v>
      </c>
      <c r="K106" s="14">
        <f t="shared" si="6"/>
        <v>0</v>
      </c>
      <c r="L106" s="14">
        <f t="shared" si="7"/>
        <v>0</v>
      </c>
      <c r="M106" s="34"/>
      <c r="N106" s="34"/>
      <c r="O106" s="34"/>
      <c r="P106" s="37" t="str">
        <f t="shared" si="8"/>
        <v xml:space="preserve"> </v>
      </c>
      <c r="R106" s="3" t="s">
        <v>128</v>
      </c>
    </row>
    <row r="107" spans="2:18" x14ac:dyDescent="0.25">
      <c r="B107" s="56"/>
      <c r="C107" s="57"/>
      <c r="E107" s="33"/>
      <c r="G107" s="34"/>
      <c r="H107" s="34"/>
      <c r="I107" s="34"/>
      <c r="J107" s="22" t="str">
        <f t="shared" si="5"/>
        <v xml:space="preserve"> </v>
      </c>
      <c r="K107" s="14">
        <f t="shared" si="6"/>
        <v>0</v>
      </c>
      <c r="L107" s="14">
        <f t="shared" si="7"/>
        <v>0</v>
      </c>
      <c r="M107" s="34"/>
      <c r="N107" s="34"/>
      <c r="O107" s="34"/>
      <c r="P107" s="37" t="str">
        <f t="shared" si="8"/>
        <v xml:space="preserve"> </v>
      </c>
      <c r="R107" s="3" t="s">
        <v>129</v>
      </c>
    </row>
    <row r="108" spans="2:18" x14ac:dyDescent="0.25">
      <c r="B108" s="56"/>
      <c r="C108" s="57"/>
      <c r="E108" s="33"/>
      <c r="G108" s="34"/>
      <c r="H108" s="34"/>
      <c r="I108" s="34"/>
      <c r="J108" s="22" t="str">
        <f t="shared" si="5"/>
        <v xml:space="preserve"> </v>
      </c>
      <c r="K108" s="14">
        <f t="shared" si="6"/>
        <v>0</v>
      </c>
      <c r="L108" s="14">
        <f t="shared" si="7"/>
        <v>0</v>
      </c>
      <c r="M108" s="34"/>
      <c r="N108" s="34"/>
      <c r="O108" s="34"/>
      <c r="P108" s="37" t="str">
        <f t="shared" si="8"/>
        <v xml:space="preserve"> </v>
      </c>
      <c r="R108" s="3" t="s">
        <v>130</v>
      </c>
    </row>
    <row r="109" spans="2:18" x14ac:dyDescent="0.25">
      <c r="B109" s="56"/>
      <c r="C109" s="57"/>
      <c r="E109" s="33"/>
      <c r="G109" s="34"/>
      <c r="H109" s="34"/>
      <c r="I109" s="34"/>
      <c r="J109" s="22" t="str">
        <f t="shared" si="5"/>
        <v xml:space="preserve"> </v>
      </c>
      <c r="K109" s="14">
        <f t="shared" si="6"/>
        <v>0</v>
      </c>
      <c r="L109" s="14">
        <f t="shared" si="7"/>
        <v>0</v>
      </c>
      <c r="M109" s="34"/>
      <c r="N109" s="34"/>
      <c r="O109" s="34"/>
      <c r="P109" s="37" t="str">
        <f t="shared" si="8"/>
        <v xml:space="preserve"> </v>
      </c>
      <c r="R109" s="3" t="s">
        <v>131</v>
      </c>
    </row>
    <row r="110" spans="2:18" x14ac:dyDescent="0.25">
      <c r="B110" s="56"/>
      <c r="C110" s="57"/>
      <c r="E110" s="33"/>
      <c r="G110" s="34"/>
      <c r="H110" s="34"/>
      <c r="I110" s="34"/>
      <c r="J110" s="22" t="str">
        <f t="shared" si="5"/>
        <v xml:space="preserve"> </v>
      </c>
      <c r="K110" s="14">
        <f t="shared" si="6"/>
        <v>0</v>
      </c>
      <c r="L110" s="14">
        <f t="shared" si="7"/>
        <v>0</v>
      </c>
      <c r="M110" s="34"/>
      <c r="N110" s="34"/>
      <c r="O110" s="34"/>
      <c r="P110" s="37" t="str">
        <f t="shared" si="8"/>
        <v xml:space="preserve"> </v>
      </c>
      <c r="R110" s="3" t="s">
        <v>132</v>
      </c>
    </row>
    <row r="111" spans="2:18" x14ac:dyDescent="0.25">
      <c r="B111" s="56"/>
      <c r="C111" s="57"/>
      <c r="E111" s="33"/>
      <c r="G111" s="34"/>
      <c r="H111" s="34"/>
      <c r="I111" s="34"/>
      <c r="J111" s="22" t="str">
        <f t="shared" si="5"/>
        <v xml:space="preserve"> </v>
      </c>
      <c r="K111" s="14">
        <f t="shared" si="6"/>
        <v>0</v>
      </c>
      <c r="L111" s="14">
        <f t="shared" si="7"/>
        <v>0</v>
      </c>
      <c r="M111" s="34"/>
      <c r="N111" s="34"/>
      <c r="O111" s="34"/>
      <c r="P111" s="37" t="str">
        <f t="shared" si="8"/>
        <v xml:space="preserve"> </v>
      </c>
      <c r="R111" s="3" t="s">
        <v>133</v>
      </c>
    </row>
    <row r="112" spans="2:18" x14ac:dyDescent="0.25">
      <c r="B112" s="56"/>
      <c r="C112" s="57"/>
      <c r="E112" s="33"/>
      <c r="G112" s="34"/>
      <c r="H112" s="34"/>
      <c r="I112" s="34"/>
      <c r="J112" s="22" t="str">
        <f t="shared" si="5"/>
        <v xml:space="preserve"> </v>
      </c>
      <c r="K112" s="14">
        <f t="shared" si="6"/>
        <v>0</v>
      </c>
      <c r="L112" s="14">
        <f t="shared" si="7"/>
        <v>0</v>
      </c>
      <c r="M112" s="34"/>
      <c r="N112" s="34"/>
      <c r="O112" s="34"/>
      <c r="P112" s="37" t="str">
        <f t="shared" si="8"/>
        <v xml:space="preserve"> </v>
      </c>
      <c r="R112" s="3" t="s">
        <v>134</v>
      </c>
    </row>
    <row r="113" spans="2:18" x14ac:dyDescent="0.25">
      <c r="B113" s="56"/>
      <c r="C113" s="57"/>
      <c r="E113" s="33"/>
      <c r="G113" s="34"/>
      <c r="H113" s="34"/>
      <c r="I113" s="34"/>
      <c r="J113" s="22" t="str">
        <f t="shared" si="5"/>
        <v xml:space="preserve"> </v>
      </c>
      <c r="K113" s="14">
        <f t="shared" si="6"/>
        <v>0</v>
      </c>
      <c r="L113" s="14">
        <f t="shared" si="7"/>
        <v>0</v>
      </c>
      <c r="M113" s="34"/>
      <c r="N113" s="34"/>
      <c r="O113" s="34"/>
      <c r="P113" s="37" t="str">
        <f t="shared" si="8"/>
        <v xml:space="preserve"> </v>
      </c>
      <c r="R113" s="3" t="s">
        <v>135</v>
      </c>
    </row>
    <row r="114" spans="2:18" x14ac:dyDescent="0.25">
      <c r="B114" s="56"/>
      <c r="C114" s="57"/>
      <c r="E114" s="33"/>
      <c r="G114" s="34"/>
      <c r="H114" s="34"/>
      <c r="I114" s="34"/>
      <c r="J114" s="22" t="str">
        <f t="shared" si="5"/>
        <v xml:space="preserve"> </v>
      </c>
      <c r="K114" s="14">
        <f t="shared" si="6"/>
        <v>0</v>
      </c>
      <c r="L114" s="14">
        <f t="shared" si="7"/>
        <v>0</v>
      </c>
      <c r="M114" s="34"/>
      <c r="N114" s="34"/>
      <c r="O114" s="34"/>
      <c r="P114" s="37" t="str">
        <f t="shared" si="8"/>
        <v xml:space="preserve"> </v>
      </c>
      <c r="R114" s="3" t="s">
        <v>136</v>
      </c>
    </row>
    <row r="115" spans="2:18" x14ac:dyDescent="0.25">
      <c r="B115" s="56"/>
      <c r="C115" s="57"/>
      <c r="E115" s="33"/>
      <c r="G115" s="34"/>
      <c r="H115" s="34"/>
      <c r="I115" s="34"/>
      <c r="J115" s="22" t="str">
        <f t="shared" si="5"/>
        <v xml:space="preserve"> </v>
      </c>
      <c r="K115" s="14">
        <f t="shared" si="6"/>
        <v>0</v>
      </c>
      <c r="L115" s="14">
        <f t="shared" si="7"/>
        <v>0</v>
      </c>
      <c r="M115" s="34"/>
      <c r="N115" s="34"/>
      <c r="O115" s="34"/>
      <c r="P115" s="37" t="str">
        <f t="shared" si="8"/>
        <v xml:space="preserve"> </v>
      </c>
      <c r="R115" s="3" t="s">
        <v>137</v>
      </c>
    </row>
    <row r="116" spans="2:18" x14ac:dyDescent="0.25">
      <c r="B116" s="56"/>
      <c r="C116" s="57"/>
      <c r="E116" s="33"/>
      <c r="G116" s="34"/>
      <c r="H116" s="34"/>
      <c r="I116" s="34"/>
      <c r="J116" s="22" t="str">
        <f t="shared" si="5"/>
        <v xml:space="preserve"> </v>
      </c>
      <c r="K116" s="14">
        <f t="shared" si="6"/>
        <v>0</v>
      </c>
      <c r="L116" s="14">
        <f t="shared" si="7"/>
        <v>0</v>
      </c>
      <c r="M116" s="34"/>
      <c r="N116" s="34"/>
      <c r="O116" s="34"/>
      <c r="P116" s="37" t="str">
        <f t="shared" si="8"/>
        <v xml:space="preserve"> </v>
      </c>
      <c r="R116" s="3" t="s">
        <v>138</v>
      </c>
    </row>
    <row r="117" spans="2:18" x14ac:dyDescent="0.25">
      <c r="B117" s="56"/>
      <c r="C117" s="57"/>
      <c r="E117" s="33"/>
      <c r="G117" s="34"/>
      <c r="H117" s="34"/>
      <c r="I117" s="34"/>
      <c r="J117" s="22" t="str">
        <f t="shared" si="5"/>
        <v xml:space="preserve"> </v>
      </c>
      <c r="K117" s="14">
        <f t="shared" si="6"/>
        <v>0</v>
      </c>
      <c r="L117" s="14">
        <f t="shared" si="7"/>
        <v>0</v>
      </c>
      <c r="M117" s="34"/>
      <c r="N117" s="34"/>
      <c r="O117" s="34"/>
      <c r="P117" s="37" t="str">
        <f t="shared" si="8"/>
        <v xml:space="preserve"> </v>
      </c>
      <c r="R117" s="3" t="s">
        <v>139</v>
      </c>
    </row>
    <row r="118" spans="2:18" x14ac:dyDescent="0.25">
      <c r="B118" s="56"/>
      <c r="C118" s="57"/>
      <c r="E118" s="33"/>
      <c r="G118" s="34"/>
      <c r="H118" s="34"/>
      <c r="I118" s="34"/>
      <c r="J118" s="22" t="str">
        <f t="shared" si="5"/>
        <v xml:space="preserve"> </v>
      </c>
      <c r="K118" s="14">
        <f t="shared" si="6"/>
        <v>0</v>
      </c>
      <c r="L118" s="14">
        <f t="shared" si="7"/>
        <v>0</v>
      </c>
      <c r="M118" s="34"/>
      <c r="N118" s="34"/>
      <c r="O118" s="34"/>
      <c r="P118" s="37" t="str">
        <f t="shared" si="8"/>
        <v xml:space="preserve"> </v>
      </c>
      <c r="R118" s="3" t="s">
        <v>140</v>
      </c>
    </row>
    <row r="119" spans="2:18" x14ac:dyDescent="0.25">
      <c r="B119" s="56"/>
      <c r="C119" s="57"/>
      <c r="E119" s="33"/>
      <c r="G119" s="34"/>
      <c r="H119" s="34"/>
      <c r="I119" s="34"/>
      <c r="J119" s="22" t="str">
        <f t="shared" si="5"/>
        <v xml:space="preserve"> </v>
      </c>
      <c r="K119" s="14">
        <f t="shared" si="6"/>
        <v>0</v>
      </c>
      <c r="L119" s="14">
        <f t="shared" si="7"/>
        <v>0</v>
      </c>
      <c r="M119" s="34"/>
      <c r="N119" s="34"/>
      <c r="O119" s="34"/>
      <c r="P119" s="37" t="str">
        <f t="shared" si="8"/>
        <v xml:space="preserve"> </v>
      </c>
      <c r="R119" s="3" t="s">
        <v>141</v>
      </c>
    </row>
    <row r="120" spans="2:18" x14ac:dyDescent="0.25">
      <c r="B120" s="56"/>
      <c r="C120" s="57"/>
      <c r="E120" s="33"/>
      <c r="G120" s="34"/>
      <c r="H120" s="34"/>
      <c r="I120" s="34"/>
      <c r="J120" s="22" t="str">
        <f t="shared" si="5"/>
        <v xml:space="preserve"> </v>
      </c>
      <c r="K120" s="14">
        <f t="shared" si="6"/>
        <v>0</v>
      </c>
      <c r="L120" s="14">
        <f t="shared" si="7"/>
        <v>0</v>
      </c>
      <c r="M120" s="34"/>
      <c r="N120" s="34"/>
      <c r="O120" s="34"/>
      <c r="P120" s="37" t="str">
        <f t="shared" si="8"/>
        <v xml:space="preserve"> </v>
      </c>
      <c r="R120" s="3" t="s">
        <v>142</v>
      </c>
    </row>
    <row r="121" spans="2:18" x14ac:dyDescent="0.25">
      <c r="B121" s="56"/>
      <c r="C121" s="57"/>
      <c r="E121" s="33"/>
      <c r="G121" s="34"/>
      <c r="H121" s="34"/>
      <c r="I121" s="34"/>
      <c r="J121" s="22" t="str">
        <f t="shared" si="5"/>
        <v xml:space="preserve"> </v>
      </c>
      <c r="K121" s="14">
        <f t="shared" si="6"/>
        <v>0</v>
      </c>
      <c r="L121" s="14">
        <f t="shared" si="7"/>
        <v>0</v>
      </c>
      <c r="M121" s="34"/>
      <c r="N121" s="34"/>
      <c r="O121" s="34"/>
      <c r="P121" s="37" t="str">
        <f t="shared" si="8"/>
        <v xml:space="preserve"> </v>
      </c>
      <c r="R121" s="3" t="s">
        <v>143</v>
      </c>
    </row>
    <row r="122" spans="2:18" x14ac:dyDescent="0.25">
      <c r="B122" s="56"/>
      <c r="C122" s="57"/>
      <c r="E122" s="33"/>
      <c r="G122" s="34"/>
      <c r="H122" s="34"/>
      <c r="I122" s="34"/>
      <c r="J122" s="22" t="str">
        <f t="shared" si="5"/>
        <v xml:space="preserve"> </v>
      </c>
      <c r="K122" s="14">
        <f t="shared" si="6"/>
        <v>0</v>
      </c>
      <c r="L122" s="14">
        <f t="shared" si="7"/>
        <v>0</v>
      </c>
      <c r="M122" s="34"/>
      <c r="N122" s="34"/>
      <c r="O122" s="34"/>
      <c r="P122" s="37" t="str">
        <f t="shared" si="8"/>
        <v xml:space="preserve"> </v>
      </c>
      <c r="R122" s="3" t="s">
        <v>144</v>
      </c>
    </row>
    <row r="123" spans="2:18" x14ac:dyDescent="0.25">
      <c r="B123" s="56"/>
      <c r="C123" s="57"/>
      <c r="E123" s="33"/>
      <c r="G123" s="34"/>
      <c r="H123" s="34"/>
      <c r="I123" s="34"/>
      <c r="J123" s="22" t="str">
        <f t="shared" si="5"/>
        <v xml:space="preserve"> </v>
      </c>
      <c r="K123" s="14">
        <f t="shared" si="6"/>
        <v>0</v>
      </c>
      <c r="L123" s="14">
        <f t="shared" si="7"/>
        <v>0</v>
      </c>
      <c r="M123" s="34"/>
      <c r="N123" s="34"/>
      <c r="O123" s="34"/>
      <c r="P123" s="37" t="str">
        <f t="shared" si="8"/>
        <v xml:space="preserve"> </v>
      </c>
      <c r="R123" s="3" t="s">
        <v>145</v>
      </c>
    </row>
    <row r="124" spans="2:18" x14ac:dyDescent="0.25">
      <c r="B124" s="56"/>
      <c r="C124" s="57"/>
      <c r="E124" s="33"/>
      <c r="G124" s="34"/>
      <c r="H124" s="34"/>
      <c r="I124" s="34"/>
      <c r="J124" s="22" t="str">
        <f t="shared" si="5"/>
        <v xml:space="preserve"> </v>
      </c>
      <c r="K124" s="14">
        <f t="shared" si="6"/>
        <v>0</v>
      </c>
      <c r="L124" s="14">
        <f t="shared" si="7"/>
        <v>0</v>
      </c>
      <c r="M124" s="34"/>
      <c r="N124" s="34"/>
      <c r="O124" s="34"/>
      <c r="P124" s="37" t="str">
        <f t="shared" si="8"/>
        <v xml:space="preserve"> </v>
      </c>
      <c r="R124" s="3" t="s">
        <v>146</v>
      </c>
    </row>
    <row r="125" spans="2:18" x14ac:dyDescent="0.25">
      <c r="B125" s="56"/>
      <c r="C125" s="57"/>
      <c r="E125" s="33"/>
      <c r="G125" s="34"/>
      <c r="H125" s="34"/>
      <c r="I125" s="34"/>
      <c r="J125" s="22" t="str">
        <f t="shared" si="5"/>
        <v xml:space="preserve"> </v>
      </c>
      <c r="K125" s="14">
        <f t="shared" si="6"/>
        <v>0</v>
      </c>
      <c r="L125" s="14">
        <f t="shared" si="7"/>
        <v>0</v>
      </c>
      <c r="M125" s="34"/>
      <c r="N125" s="34"/>
      <c r="O125" s="34"/>
      <c r="P125" s="37" t="str">
        <f t="shared" si="8"/>
        <v xml:space="preserve"> </v>
      </c>
      <c r="R125" s="3" t="s">
        <v>147</v>
      </c>
    </row>
    <row r="126" spans="2:18" x14ac:dyDescent="0.25">
      <c r="B126" s="56"/>
      <c r="C126" s="57"/>
      <c r="E126" s="33"/>
      <c r="G126" s="34"/>
      <c r="H126" s="34"/>
      <c r="I126" s="34"/>
      <c r="J126" s="22" t="str">
        <f t="shared" si="5"/>
        <v xml:space="preserve"> </v>
      </c>
      <c r="K126" s="14">
        <f t="shared" si="6"/>
        <v>0</v>
      </c>
      <c r="L126" s="14">
        <f t="shared" si="7"/>
        <v>0</v>
      </c>
      <c r="M126" s="34"/>
      <c r="N126" s="34"/>
      <c r="O126" s="34"/>
      <c r="P126" s="37" t="str">
        <f t="shared" si="8"/>
        <v xml:space="preserve"> </v>
      </c>
      <c r="R126" s="3" t="s">
        <v>148</v>
      </c>
    </row>
    <row r="127" spans="2:18" x14ac:dyDescent="0.25">
      <c r="B127" s="56"/>
      <c r="C127" s="57"/>
      <c r="E127" s="33"/>
      <c r="G127" s="34"/>
      <c r="H127" s="34"/>
      <c r="I127" s="34"/>
      <c r="J127" s="22" t="str">
        <f t="shared" si="5"/>
        <v xml:space="preserve"> </v>
      </c>
      <c r="K127" s="14">
        <f t="shared" si="6"/>
        <v>0</v>
      </c>
      <c r="L127" s="14">
        <f t="shared" si="7"/>
        <v>0</v>
      </c>
      <c r="M127" s="34"/>
      <c r="N127" s="34"/>
      <c r="O127" s="34"/>
      <c r="P127" s="37" t="str">
        <f t="shared" si="8"/>
        <v xml:space="preserve"> </v>
      </c>
      <c r="R127" s="3" t="s">
        <v>149</v>
      </c>
    </row>
    <row r="128" spans="2:18" x14ac:dyDescent="0.25">
      <c r="B128" s="56"/>
      <c r="C128" s="57"/>
      <c r="E128" s="33"/>
      <c r="G128" s="34"/>
      <c r="H128" s="34"/>
      <c r="I128" s="34"/>
      <c r="J128" s="22" t="str">
        <f t="shared" si="5"/>
        <v xml:space="preserve"> </v>
      </c>
      <c r="K128" s="14">
        <f t="shared" si="6"/>
        <v>0</v>
      </c>
      <c r="L128" s="14">
        <f t="shared" si="7"/>
        <v>0</v>
      </c>
      <c r="M128" s="34"/>
      <c r="N128" s="34"/>
      <c r="O128" s="34"/>
      <c r="P128" s="37" t="str">
        <f t="shared" si="8"/>
        <v xml:space="preserve"> </v>
      </c>
      <c r="R128" s="3" t="s">
        <v>150</v>
      </c>
    </row>
    <row r="129" spans="2:18" x14ac:dyDescent="0.25">
      <c r="B129" s="56"/>
      <c r="C129" s="57"/>
      <c r="E129" s="33"/>
      <c r="G129" s="34"/>
      <c r="H129" s="34"/>
      <c r="I129" s="34"/>
      <c r="J129" s="22" t="str">
        <f t="shared" si="5"/>
        <v xml:space="preserve"> </v>
      </c>
      <c r="K129" s="14">
        <f t="shared" si="6"/>
        <v>0</v>
      </c>
      <c r="L129" s="14">
        <f t="shared" si="7"/>
        <v>0</v>
      </c>
      <c r="M129" s="34"/>
      <c r="N129" s="34"/>
      <c r="O129" s="34"/>
      <c r="P129" s="37" t="str">
        <f t="shared" si="8"/>
        <v xml:space="preserve"> </v>
      </c>
      <c r="R129" s="3" t="s">
        <v>151</v>
      </c>
    </row>
    <row r="130" spans="2:18" x14ac:dyDescent="0.25">
      <c r="B130" s="56"/>
      <c r="C130" s="57"/>
      <c r="E130" s="33"/>
      <c r="G130" s="34"/>
      <c r="H130" s="34"/>
      <c r="I130" s="34"/>
      <c r="J130" s="22" t="str">
        <f t="shared" si="5"/>
        <v xml:space="preserve"> </v>
      </c>
      <c r="K130" s="14">
        <f t="shared" si="6"/>
        <v>0</v>
      </c>
      <c r="L130" s="14">
        <f t="shared" si="7"/>
        <v>0</v>
      </c>
      <c r="M130" s="34"/>
      <c r="N130" s="34"/>
      <c r="O130" s="34"/>
      <c r="P130" s="37" t="str">
        <f t="shared" si="8"/>
        <v xml:space="preserve"> </v>
      </c>
      <c r="R130" s="3" t="s">
        <v>152</v>
      </c>
    </row>
    <row r="131" spans="2:18" x14ac:dyDescent="0.25">
      <c r="B131" s="56"/>
      <c r="C131" s="57"/>
      <c r="E131" s="33"/>
      <c r="G131" s="34"/>
      <c r="H131" s="34"/>
      <c r="I131" s="34"/>
      <c r="J131" s="22" t="str">
        <f t="shared" si="5"/>
        <v xml:space="preserve"> </v>
      </c>
      <c r="K131" s="14">
        <f t="shared" si="6"/>
        <v>0</v>
      </c>
      <c r="L131" s="14">
        <f t="shared" si="7"/>
        <v>0</v>
      </c>
      <c r="M131" s="34"/>
      <c r="N131" s="34"/>
      <c r="O131" s="34"/>
      <c r="P131" s="37" t="str">
        <f t="shared" si="8"/>
        <v xml:space="preserve"> </v>
      </c>
      <c r="R131" s="3" t="s">
        <v>153</v>
      </c>
    </row>
    <row r="132" spans="2:18" x14ac:dyDescent="0.25">
      <c r="B132" s="56"/>
      <c r="C132" s="57"/>
      <c r="E132" s="33"/>
      <c r="G132" s="34"/>
      <c r="H132" s="34"/>
      <c r="I132" s="34"/>
      <c r="J132" s="22" t="str">
        <f t="shared" si="5"/>
        <v xml:space="preserve"> </v>
      </c>
      <c r="K132" s="14">
        <f t="shared" si="6"/>
        <v>0</v>
      </c>
      <c r="L132" s="14">
        <f t="shared" si="7"/>
        <v>0</v>
      </c>
      <c r="M132" s="34"/>
      <c r="N132" s="34"/>
      <c r="O132" s="34"/>
      <c r="P132" s="37" t="str">
        <f t="shared" si="8"/>
        <v xml:space="preserve"> </v>
      </c>
      <c r="R132" s="3" t="s">
        <v>154</v>
      </c>
    </row>
    <row r="133" spans="2:18" x14ac:dyDescent="0.25">
      <c r="B133" s="56"/>
      <c r="C133" s="57"/>
      <c r="E133" s="33"/>
      <c r="G133" s="34"/>
      <c r="H133" s="34"/>
      <c r="I133" s="34"/>
      <c r="J133" s="22" t="str">
        <f t="shared" si="5"/>
        <v xml:space="preserve"> </v>
      </c>
      <c r="K133" s="14">
        <f t="shared" si="6"/>
        <v>0</v>
      </c>
      <c r="L133" s="14">
        <f t="shared" si="7"/>
        <v>0</v>
      </c>
      <c r="M133" s="34"/>
      <c r="N133" s="34"/>
      <c r="O133" s="34"/>
      <c r="P133" s="37" t="str">
        <f t="shared" si="8"/>
        <v xml:space="preserve"> </v>
      </c>
      <c r="R133" s="3" t="s">
        <v>155</v>
      </c>
    </row>
    <row r="134" spans="2:18" x14ac:dyDescent="0.25">
      <c r="B134" s="56"/>
      <c r="C134" s="57"/>
      <c r="E134" s="33"/>
      <c r="G134" s="34"/>
      <c r="H134" s="34"/>
      <c r="I134" s="34"/>
      <c r="J134" s="22" t="str">
        <f t="shared" si="5"/>
        <v xml:space="preserve"> </v>
      </c>
      <c r="K134" s="14">
        <f t="shared" si="6"/>
        <v>0</v>
      </c>
      <c r="L134" s="14">
        <f t="shared" si="7"/>
        <v>0</v>
      </c>
      <c r="M134" s="34"/>
      <c r="N134" s="34"/>
      <c r="O134" s="34"/>
      <c r="P134" s="37" t="str">
        <f t="shared" si="8"/>
        <v xml:space="preserve"> </v>
      </c>
      <c r="R134" s="3" t="s">
        <v>156</v>
      </c>
    </row>
    <row r="135" spans="2:18" x14ac:dyDescent="0.25">
      <c r="B135" s="56"/>
      <c r="C135" s="57"/>
      <c r="E135" s="33"/>
      <c r="G135" s="34"/>
      <c r="H135" s="34"/>
      <c r="I135" s="34"/>
      <c r="J135" s="22" t="str">
        <f t="shared" si="5"/>
        <v xml:space="preserve"> </v>
      </c>
      <c r="K135" s="14">
        <f t="shared" si="6"/>
        <v>0</v>
      </c>
      <c r="L135" s="14">
        <f t="shared" si="7"/>
        <v>0</v>
      </c>
      <c r="M135" s="34"/>
      <c r="N135" s="34"/>
      <c r="O135" s="34"/>
      <c r="P135" s="37" t="str">
        <f t="shared" si="8"/>
        <v xml:space="preserve"> </v>
      </c>
      <c r="R135" s="3" t="s">
        <v>157</v>
      </c>
    </row>
    <row r="136" spans="2:18" x14ac:dyDescent="0.25">
      <c r="B136" s="56"/>
      <c r="C136" s="57"/>
      <c r="E136" s="33"/>
      <c r="G136" s="34"/>
      <c r="H136" s="34"/>
      <c r="I136" s="34"/>
      <c r="J136" s="22" t="str">
        <f t="shared" si="5"/>
        <v xml:space="preserve"> </v>
      </c>
      <c r="K136" s="14">
        <f t="shared" si="6"/>
        <v>0</v>
      </c>
      <c r="L136" s="14">
        <f t="shared" si="7"/>
        <v>0</v>
      </c>
      <c r="M136" s="34"/>
      <c r="N136" s="34"/>
      <c r="O136" s="34"/>
      <c r="P136" s="37" t="str">
        <f t="shared" si="8"/>
        <v xml:space="preserve"> </v>
      </c>
      <c r="R136" s="3" t="s">
        <v>158</v>
      </c>
    </row>
    <row r="137" spans="2:18" x14ac:dyDescent="0.25">
      <c r="B137" s="56"/>
      <c r="C137" s="57"/>
      <c r="E137" s="33"/>
      <c r="G137" s="34"/>
      <c r="H137" s="34"/>
      <c r="I137" s="34"/>
      <c r="J137" s="22" t="str">
        <f t="shared" si="5"/>
        <v xml:space="preserve"> </v>
      </c>
      <c r="K137" s="14">
        <f t="shared" si="6"/>
        <v>0</v>
      </c>
      <c r="L137" s="14">
        <f t="shared" si="7"/>
        <v>0</v>
      </c>
      <c r="M137" s="34"/>
      <c r="N137" s="34"/>
      <c r="O137" s="34"/>
      <c r="P137" s="37" t="str">
        <f t="shared" si="8"/>
        <v xml:space="preserve"> </v>
      </c>
      <c r="R137" s="3" t="s">
        <v>159</v>
      </c>
    </row>
    <row r="138" spans="2:18" x14ac:dyDescent="0.25">
      <c r="B138" s="56"/>
      <c r="C138" s="57"/>
      <c r="E138" s="33"/>
      <c r="G138" s="34"/>
      <c r="H138" s="34"/>
      <c r="I138" s="34"/>
      <c r="J138" s="22" t="str">
        <f t="shared" si="5"/>
        <v xml:space="preserve"> </v>
      </c>
      <c r="K138" s="14">
        <f t="shared" si="6"/>
        <v>0</v>
      </c>
      <c r="L138" s="14">
        <f t="shared" si="7"/>
        <v>0</v>
      </c>
      <c r="M138" s="34"/>
      <c r="N138" s="34"/>
      <c r="O138" s="34"/>
      <c r="P138" s="37" t="str">
        <f t="shared" si="8"/>
        <v xml:space="preserve"> </v>
      </c>
      <c r="R138" s="3" t="s">
        <v>160</v>
      </c>
    </row>
    <row r="139" spans="2:18" x14ac:dyDescent="0.25">
      <c r="B139" s="56"/>
      <c r="C139" s="57"/>
      <c r="E139" s="33"/>
      <c r="G139" s="34"/>
      <c r="H139" s="34"/>
      <c r="I139" s="34"/>
      <c r="J139" s="22" t="str">
        <f t="shared" si="5"/>
        <v xml:space="preserve"> </v>
      </c>
      <c r="K139" s="14">
        <f t="shared" si="6"/>
        <v>0</v>
      </c>
      <c r="L139" s="14">
        <f t="shared" si="7"/>
        <v>0</v>
      </c>
      <c r="M139" s="34"/>
      <c r="N139" s="34"/>
      <c r="O139" s="34"/>
      <c r="P139" s="37" t="str">
        <f t="shared" si="8"/>
        <v xml:space="preserve"> </v>
      </c>
      <c r="R139" s="3" t="s">
        <v>161</v>
      </c>
    </row>
    <row r="140" spans="2:18" x14ac:dyDescent="0.25">
      <c r="B140" s="56"/>
      <c r="C140" s="57"/>
      <c r="E140" s="33"/>
      <c r="G140" s="34"/>
      <c r="H140" s="34"/>
      <c r="I140" s="34"/>
      <c r="J140" s="22" t="str">
        <f t="shared" si="5"/>
        <v xml:space="preserve"> </v>
      </c>
      <c r="K140" s="14">
        <f t="shared" si="6"/>
        <v>0</v>
      </c>
      <c r="L140" s="14">
        <f t="shared" si="7"/>
        <v>0</v>
      </c>
      <c r="M140" s="34"/>
      <c r="N140" s="34"/>
      <c r="O140" s="34"/>
      <c r="P140" s="37" t="str">
        <f t="shared" si="8"/>
        <v xml:space="preserve"> </v>
      </c>
      <c r="R140" s="3" t="s">
        <v>162</v>
      </c>
    </row>
    <row r="141" spans="2:18" x14ac:dyDescent="0.25">
      <c r="B141" s="56"/>
      <c r="C141" s="57"/>
      <c r="E141" s="33"/>
      <c r="G141" s="34"/>
      <c r="H141" s="34"/>
      <c r="I141" s="34"/>
      <c r="J141" s="22" t="str">
        <f t="shared" si="5"/>
        <v xml:space="preserve"> </v>
      </c>
      <c r="K141" s="14">
        <f t="shared" si="6"/>
        <v>0</v>
      </c>
      <c r="L141" s="14">
        <f t="shared" si="7"/>
        <v>0</v>
      </c>
      <c r="M141" s="34"/>
      <c r="N141" s="34"/>
      <c r="O141" s="34"/>
      <c r="P141" s="37" t="str">
        <f t="shared" si="8"/>
        <v xml:space="preserve"> </v>
      </c>
      <c r="R141" s="3" t="s">
        <v>163</v>
      </c>
    </row>
    <row r="142" spans="2:18" x14ac:dyDescent="0.25">
      <c r="B142" s="56"/>
      <c r="C142" s="57"/>
      <c r="E142" s="33"/>
      <c r="G142" s="34"/>
      <c r="H142" s="34"/>
      <c r="I142" s="34"/>
      <c r="J142" s="22" t="str">
        <f t="shared" si="5"/>
        <v xml:space="preserve"> </v>
      </c>
      <c r="K142" s="14">
        <f t="shared" si="6"/>
        <v>0</v>
      </c>
      <c r="L142" s="14">
        <f t="shared" si="7"/>
        <v>0</v>
      </c>
      <c r="M142" s="34"/>
      <c r="N142" s="34"/>
      <c r="O142" s="34"/>
      <c r="P142" s="37" t="str">
        <f t="shared" si="8"/>
        <v xml:space="preserve"> </v>
      </c>
      <c r="R142" s="3" t="s">
        <v>164</v>
      </c>
    </row>
    <row r="143" spans="2:18" x14ac:dyDescent="0.25">
      <c r="B143" s="56"/>
      <c r="C143" s="57"/>
      <c r="E143" s="33"/>
      <c r="G143" s="34"/>
      <c r="H143" s="34"/>
      <c r="I143" s="34"/>
      <c r="J143" s="22" t="str">
        <f t="shared" si="5"/>
        <v xml:space="preserve"> </v>
      </c>
      <c r="K143" s="14">
        <f t="shared" si="6"/>
        <v>0</v>
      </c>
      <c r="L143" s="14">
        <f t="shared" si="7"/>
        <v>0</v>
      </c>
      <c r="M143" s="34"/>
      <c r="N143" s="34"/>
      <c r="O143" s="34"/>
      <c r="P143" s="37" t="str">
        <f t="shared" si="8"/>
        <v xml:space="preserve"> </v>
      </c>
      <c r="R143" s="3" t="s">
        <v>165</v>
      </c>
    </row>
    <row r="144" spans="2:18" x14ac:dyDescent="0.25">
      <c r="B144" s="56"/>
      <c r="C144" s="57"/>
      <c r="E144" s="33"/>
      <c r="G144" s="34"/>
      <c r="H144" s="34"/>
      <c r="I144" s="34"/>
      <c r="J144" s="22" t="str">
        <f t="shared" si="5"/>
        <v xml:space="preserve"> </v>
      </c>
      <c r="K144" s="14">
        <f t="shared" si="6"/>
        <v>0</v>
      </c>
      <c r="L144" s="14">
        <f t="shared" si="7"/>
        <v>0</v>
      </c>
      <c r="M144" s="34"/>
      <c r="N144" s="34"/>
      <c r="O144" s="34"/>
      <c r="P144" s="37" t="str">
        <f t="shared" si="8"/>
        <v xml:space="preserve"> </v>
      </c>
      <c r="R144" s="3" t="s">
        <v>166</v>
      </c>
    </row>
    <row r="145" spans="2:18" x14ac:dyDescent="0.25">
      <c r="B145" s="56"/>
      <c r="C145" s="57"/>
      <c r="E145" s="33"/>
      <c r="G145" s="34"/>
      <c r="H145" s="34"/>
      <c r="I145" s="34"/>
      <c r="J145" s="22" t="str">
        <f t="shared" si="5"/>
        <v xml:space="preserve"> </v>
      </c>
      <c r="K145" s="14">
        <f t="shared" si="6"/>
        <v>0</v>
      </c>
      <c r="L145" s="14">
        <f t="shared" si="7"/>
        <v>0</v>
      </c>
      <c r="M145" s="34"/>
      <c r="N145" s="34"/>
      <c r="O145" s="34"/>
      <c r="P145" s="37" t="str">
        <f t="shared" si="8"/>
        <v xml:space="preserve"> </v>
      </c>
      <c r="R145" s="3" t="s">
        <v>167</v>
      </c>
    </row>
    <row r="146" spans="2:18" x14ac:dyDescent="0.25">
      <c r="B146" s="56"/>
      <c r="C146" s="57"/>
      <c r="E146" s="33"/>
      <c r="G146" s="34"/>
      <c r="H146" s="34"/>
      <c r="I146" s="34"/>
      <c r="J146" s="22" t="str">
        <f t="shared" si="5"/>
        <v xml:space="preserve"> </v>
      </c>
      <c r="K146" s="14">
        <f t="shared" si="6"/>
        <v>0</v>
      </c>
      <c r="L146" s="14">
        <f t="shared" si="7"/>
        <v>0</v>
      </c>
      <c r="M146" s="34"/>
      <c r="N146" s="34"/>
      <c r="O146" s="34"/>
      <c r="P146" s="37" t="str">
        <f t="shared" si="8"/>
        <v xml:space="preserve"> </v>
      </c>
      <c r="R146" s="3" t="s">
        <v>168</v>
      </c>
    </row>
    <row r="147" spans="2:18" x14ac:dyDescent="0.25">
      <c r="B147" s="56"/>
      <c r="C147" s="57"/>
      <c r="E147" s="33"/>
      <c r="G147" s="34"/>
      <c r="H147" s="34"/>
      <c r="I147" s="34"/>
      <c r="J147" s="22" t="str">
        <f t="shared" si="5"/>
        <v xml:space="preserve"> </v>
      </c>
      <c r="K147" s="14">
        <f t="shared" si="6"/>
        <v>0</v>
      </c>
      <c r="L147" s="14">
        <f t="shared" si="7"/>
        <v>0</v>
      </c>
      <c r="M147" s="34"/>
      <c r="N147" s="34"/>
      <c r="O147" s="34"/>
      <c r="P147" s="37" t="str">
        <f t="shared" si="8"/>
        <v xml:space="preserve"> </v>
      </c>
      <c r="R147" s="3" t="s">
        <v>169</v>
      </c>
    </row>
    <row r="148" spans="2:18" x14ac:dyDescent="0.25">
      <c r="B148" s="56"/>
      <c r="C148" s="57"/>
      <c r="E148" s="33"/>
      <c r="G148" s="34"/>
      <c r="H148" s="34"/>
      <c r="I148" s="34"/>
      <c r="J148" s="22" t="str">
        <f t="shared" ref="J148:J211" si="9">IF($H$13="own",IF(I148="y",(E148/0.25)," "),(IF($H$13="Towing",IF(I148="y",(E148/0.45)," ")," ")))</f>
        <v xml:space="preserve"> </v>
      </c>
      <c r="K148" s="14">
        <f t="shared" ref="K148:K211" si="10">E148-L148</f>
        <v>0</v>
      </c>
      <c r="L148" s="14">
        <f t="shared" ref="L148:L211" si="11">IF(G148="Company not VAT Registered",E148,(IF(G148="multiple",E148,(IF(G148="standard",ROUNDUP((E148/1.2),2),(IF(G148="Reduced rate (5%)",ROUNDUP((E148/1.05),2),E148)))))))</f>
        <v>0</v>
      </c>
      <c r="M148" s="34"/>
      <c r="N148" s="34"/>
      <c r="O148" s="34"/>
      <c r="P148" s="37" t="str">
        <f t="shared" ref="P148:P211" si="12">IF(G148=0," ",(IF(G148="standard","S",(IF(G148="Reduced rate (5%)",7,(IF(G148="Exempt","E",(IF(G148="Company not VAT registered","E",(IF(G148="Zero rated","Z","Multiple lines")))))))))))</f>
        <v xml:space="preserve"> </v>
      </c>
      <c r="R148" s="3" t="s">
        <v>170</v>
      </c>
    </row>
    <row r="149" spans="2:18" x14ac:dyDescent="0.25">
      <c r="B149" s="56"/>
      <c r="C149" s="57"/>
      <c r="E149" s="33"/>
      <c r="G149" s="34"/>
      <c r="H149" s="34"/>
      <c r="I149" s="34"/>
      <c r="J149" s="22" t="str">
        <f t="shared" si="9"/>
        <v xml:space="preserve"> </v>
      </c>
      <c r="K149" s="14">
        <f t="shared" si="10"/>
        <v>0</v>
      </c>
      <c r="L149" s="14">
        <f t="shared" si="11"/>
        <v>0</v>
      </c>
      <c r="M149" s="34"/>
      <c r="N149" s="34"/>
      <c r="O149" s="34"/>
      <c r="P149" s="37" t="str">
        <f t="shared" si="12"/>
        <v xml:space="preserve"> </v>
      </c>
      <c r="R149" s="3" t="s">
        <v>171</v>
      </c>
    </row>
    <row r="150" spans="2:18" x14ac:dyDescent="0.25">
      <c r="B150" s="56"/>
      <c r="C150" s="57"/>
      <c r="E150" s="33"/>
      <c r="G150" s="34"/>
      <c r="H150" s="34"/>
      <c r="I150" s="34"/>
      <c r="J150" s="22" t="str">
        <f t="shared" si="9"/>
        <v xml:space="preserve"> </v>
      </c>
      <c r="K150" s="14">
        <f t="shared" si="10"/>
        <v>0</v>
      </c>
      <c r="L150" s="14">
        <f t="shared" si="11"/>
        <v>0</v>
      </c>
      <c r="M150" s="34"/>
      <c r="N150" s="34"/>
      <c r="O150" s="34"/>
      <c r="P150" s="37" t="str">
        <f t="shared" si="12"/>
        <v xml:space="preserve"> </v>
      </c>
      <c r="R150" s="3" t="s">
        <v>172</v>
      </c>
    </row>
    <row r="151" spans="2:18" x14ac:dyDescent="0.25">
      <c r="B151" s="56"/>
      <c r="C151" s="57"/>
      <c r="E151" s="33"/>
      <c r="G151" s="34"/>
      <c r="H151" s="34"/>
      <c r="I151" s="34"/>
      <c r="J151" s="22" t="str">
        <f t="shared" si="9"/>
        <v xml:space="preserve"> </v>
      </c>
      <c r="K151" s="14">
        <f t="shared" si="10"/>
        <v>0</v>
      </c>
      <c r="L151" s="14">
        <f t="shared" si="11"/>
        <v>0</v>
      </c>
      <c r="M151" s="34"/>
      <c r="N151" s="34"/>
      <c r="O151" s="34"/>
      <c r="P151" s="37" t="str">
        <f t="shared" si="12"/>
        <v xml:space="preserve"> </v>
      </c>
      <c r="R151" s="3" t="s">
        <v>173</v>
      </c>
    </row>
    <row r="152" spans="2:18" x14ac:dyDescent="0.25">
      <c r="B152" s="56"/>
      <c r="C152" s="57"/>
      <c r="E152" s="33"/>
      <c r="G152" s="34"/>
      <c r="H152" s="34"/>
      <c r="I152" s="34"/>
      <c r="J152" s="22" t="str">
        <f t="shared" si="9"/>
        <v xml:space="preserve"> </v>
      </c>
      <c r="K152" s="14">
        <f t="shared" si="10"/>
        <v>0</v>
      </c>
      <c r="L152" s="14">
        <f t="shared" si="11"/>
        <v>0</v>
      </c>
      <c r="M152" s="34"/>
      <c r="N152" s="34"/>
      <c r="O152" s="34"/>
      <c r="P152" s="37" t="str">
        <f t="shared" si="12"/>
        <v xml:space="preserve"> </v>
      </c>
      <c r="R152" s="3" t="s">
        <v>174</v>
      </c>
    </row>
    <row r="153" spans="2:18" x14ac:dyDescent="0.25">
      <c r="B153" s="56"/>
      <c r="C153" s="57"/>
      <c r="E153" s="33"/>
      <c r="G153" s="34"/>
      <c r="H153" s="34"/>
      <c r="I153" s="34"/>
      <c r="J153" s="22" t="str">
        <f t="shared" si="9"/>
        <v xml:space="preserve"> </v>
      </c>
      <c r="K153" s="14">
        <f t="shared" si="10"/>
        <v>0</v>
      </c>
      <c r="L153" s="14">
        <f t="shared" si="11"/>
        <v>0</v>
      </c>
      <c r="M153" s="34"/>
      <c r="N153" s="34"/>
      <c r="O153" s="34"/>
      <c r="P153" s="37" t="str">
        <f t="shared" si="12"/>
        <v xml:space="preserve"> </v>
      </c>
      <c r="R153" s="3" t="s">
        <v>175</v>
      </c>
    </row>
    <row r="154" spans="2:18" x14ac:dyDescent="0.25">
      <c r="B154" s="56"/>
      <c r="C154" s="57"/>
      <c r="E154" s="33"/>
      <c r="G154" s="34"/>
      <c r="H154" s="34"/>
      <c r="I154" s="34"/>
      <c r="J154" s="22" t="str">
        <f t="shared" si="9"/>
        <v xml:space="preserve"> </v>
      </c>
      <c r="K154" s="14">
        <f t="shared" si="10"/>
        <v>0</v>
      </c>
      <c r="L154" s="14">
        <f t="shared" si="11"/>
        <v>0</v>
      </c>
      <c r="M154" s="34"/>
      <c r="N154" s="34"/>
      <c r="O154" s="34"/>
      <c r="P154" s="37" t="str">
        <f t="shared" si="12"/>
        <v xml:space="preserve"> </v>
      </c>
      <c r="R154" s="3" t="s">
        <v>176</v>
      </c>
    </row>
    <row r="155" spans="2:18" x14ac:dyDescent="0.25">
      <c r="B155" s="56"/>
      <c r="C155" s="57"/>
      <c r="E155" s="33"/>
      <c r="G155" s="34"/>
      <c r="H155" s="34"/>
      <c r="I155" s="34"/>
      <c r="J155" s="22" t="str">
        <f t="shared" si="9"/>
        <v xml:space="preserve"> </v>
      </c>
      <c r="K155" s="14">
        <f t="shared" si="10"/>
        <v>0</v>
      </c>
      <c r="L155" s="14">
        <f t="shared" si="11"/>
        <v>0</v>
      </c>
      <c r="M155" s="34"/>
      <c r="N155" s="34"/>
      <c r="O155" s="34"/>
      <c r="P155" s="37" t="str">
        <f t="shared" si="12"/>
        <v xml:space="preserve"> </v>
      </c>
      <c r="R155" s="3" t="s">
        <v>177</v>
      </c>
    </row>
    <row r="156" spans="2:18" x14ac:dyDescent="0.25">
      <c r="B156" s="56"/>
      <c r="C156" s="57"/>
      <c r="E156" s="33"/>
      <c r="G156" s="34"/>
      <c r="H156" s="34"/>
      <c r="I156" s="34"/>
      <c r="J156" s="22" t="str">
        <f t="shared" si="9"/>
        <v xml:space="preserve"> </v>
      </c>
      <c r="K156" s="14">
        <f t="shared" si="10"/>
        <v>0</v>
      </c>
      <c r="L156" s="14">
        <f t="shared" si="11"/>
        <v>0</v>
      </c>
      <c r="M156" s="34"/>
      <c r="N156" s="34"/>
      <c r="O156" s="34"/>
      <c r="P156" s="37" t="str">
        <f t="shared" si="12"/>
        <v xml:space="preserve"> </v>
      </c>
      <c r="R156" s="3" t="s">
        <v>178</v>
      </c>
    </row>
    <row r="157" spans="2:18" x14ac:dyDescent="0.25">
      <c r="B157" s="56"/>
      <c r="C157" s="57"/>
      <c r="E157" s="33"/>
      <c r="G157" s="34"/>
      <c r="H157" s="34"/>
      <c r="I157" s="34"/>
      <c r="J157" s="22" t="str">
        <f t="shared" si="9"/>
        <v xml:space="preserve"> </v>
      </c>
      <c r="K157" s="14">
        <f t="shared" si="10"/>
        <v>0</v>
      </c>
      <c r="L157" s="14">
        <f t="shared" si="11"/>
        <v>0</v>
      </c>
      <c r="M157" s="34"/>
      <c r="N157" s="34"/>
      <c r="O157" s="34"/>
      <c r="P157" s="37" t="str">
        <f t="shared" si="12"/>
        <v xml:space="preserve"> </v>
      </c>
      <c r="R157" s="3" t="s">
        <v>179</v>
      </c>
    </row>
    <row r="158" spans="2:18" x14ac:dyDescent="0.25">
      <c r="B158" s="56"/>
      <c r="C158" s="57"/>
      <c r="E158" s="33"/>
      <c r="G158" s="34"/>
      <c r="H158" s="34"/>
      <c r="I158" s="34"/>
      <c r="J158" s="22" t="str">
        <f t="shared" si="9"/>
        <v xml:space="preserve"> </v>
      </c>
      <c r="K158" s="14">
        <f t="shared" si="10"/>
        <v>0</v>
      </c>
      <c r="L158" s="14">
        <f t="shared" si="11"/>
        <v>0</v>
      </c>
      <c r="M158" s="34"/>
      <c r="N158" s="34"/>
      <c r="O158" s="34"/>
      <c r="P158" s="37" t="str">
        <f t="shared" si="12"/>
        <v xml:space="preserve"> </v>
      </c>
      <c r="R158" s="3" t="s">
        <v>180</v>
      </c>
    </row>
    <row r="159" spans="2:18" x14ac:dyDescent="0.25">
      <c r="B159" s="56"/>
      <c r="C159" s="57"/>
      <c r="E159" s="33"/>
      <c r="G159" s="34"/>
      <c r="H159" s="34"/>
      <c r="I159" s="34"/>
      <c r="J159" s="22" t="str">
        <f t="shared" si="9"/>
        <v xml:space="preserve"> </v>
      </c>
      <c r="K159" s="14">
        <f t="shared" si="10"/>
        <v>0</v>
      </c>
      <c r="L159" s="14">
        <f t="shared" si="11"/>
        <v>0</v>
      </c>
      <c r="M159" s="34"/>
      <c r="N159" s="34"/>
      <c r="O159" s="34"/>
      <c r="P159" s="37" t="str">
        <f t="shared" si="12"/>
        <v xml:space="preserve"> </v>
      </c>
      <c r="R159" s="3" t="s">
        <v>181</v>
      </c>
    </row>
    <row r="160" spans="2:18" x14ac:dyDescent="0.25">
      <c r="B160" s="56"/>
      <c r="C160" s="57"/>
      <c r="E160" s="33"/>
      <c r="G160" s="34"/>
      <c r="H160" s="34"/>
      <c r="I160" s="34"/>
      <c r="J160" s="22" t="str">
        <f t="shared" si="9"/>
        <v xml:space="preserve"> </v>
      </c>
      <c r="K160" s="14">
        <f t="shared" si="10"/>
        <v>0</v>
      </c>
      <c r="L160" s="14">
        <f t="shared" si="11"/>
        <v>0</v>
      </c>
      <c r="M160" s="34"/>
      <c r="N160" s="34"/>
      <c r="O160" s="34"/>
      <c r="P160" s="37" t="str">
        <f t="shared" si="12"/>
        <v xml:space="preserve"> </v>
      </c>
      <c r="R160" s="3" t="s">
        <v>182</v>
      </c>
    </row>
    <row r="161" spans="2:18" x14ac:dyDescent="0.25">
      <c r="B161" s="56"/>
      <c r="C161" s="57"/>
      <c r="E161" s="33"/>
      <c r="G161" s="34"/>
      <c r="H161" s="34"/>
      <c r="I161" s="34"/>
      <c r="J161" s="22" t="str">
        <f t="shared" si="9"/>
        <v xml:space="preserve"> </v>
      </c>
      <c r="K161" s="14">
        <f t="shared" si="10"/>
        <v>0</v>
      </c>
      <c r="L161" s="14">
        <f t="shared" si="11"/>
        <v>0</v>
      </c>
      <c r="M161" s="34"/>
      <c r="N161" s="34"/>
      <c r="O161" s="34"/>
      <c r="P161" s="37" t="str">
        <f t="shared" si="12"/>
        <v xml:space="preserve"> </v>
      </c>
      <c r="R161" s="3" t="s">
        <v>183</v>
      </c>
    </row>
    <row r="162" spans="2:18" x14ac:dyDescent="0.25">
      <c r="B162" s="56"/>
      <c r="C162" s="57"/>
      <c r="E162" s="33"/>
      <c r="G162" s="34"/>
      <c r="H162" s="34"/>
      <c r="I162" s="34"/>
      <c r="J162" s="22" t="str">
        <f t="shared" si="9"/>
        <v xml:space="preserve"> </v>
      </c>
      <c r="K162" s="14">
        <f t="shared" si="10"/>
        <v>0</v>
      </c>
      <c r="L162" s="14">
        <f t="shared" si="11"/>
        <v>0</v>
      </c>
      <c r="M162" s="34"/>
      <c r="N162" s="34"/>
      <c r="O162" s="34"/>
      <c r="P162" s="37" t="str">
        <f t="shared" si="12"/>
        <v xml:space="preserve"> </v>
      </c>
      <c r="R162" s="3" t="s">
        <v>184</v>
      </c>
    </row>
    <row r="163" spans="2:18" x14ac:dyDescent="0.25">
      <c r="B163" s="56"/>
      <c r="C163" s="57"/>
      <c r="E163" s="33"/>
      <c r="G163" s="34"/>
      <c r="H163" s="34"/>
      <c r="I163" s="34"/>
      <c r="J163" s="22" t="str">
        <f t="shared" si="9"/>
        <v xml:space="preserve"> </v>
      </c>
      <c r="K163" s="14">
        <f t="shared" si="10"/>
        <v>0</v>
      </c>
      <c r="L163" s="14">
        <f t="shared" si="11"/>
        <v>0</v>
      </c>
      <c r="M163" s="34"/>
      <c r="N163" s="34"/>
      <c r="O163" s="34"/>
      <c r="P163" s="37" t="str">
        <f t="shared" si="12"/>
        <v xml:space="preserve"> </v>
      </c>
      <c r="R163" s="3" t="s">
        <v>185</v>
      </c>
    </row>
    <row r="164" spans="2:18" x14ac:dyDescent="0.25">
      <c r="B164" s="56"/>
      <c r="C164" s="57"/>
      <c r="E164" s="33"/>
      <c r="G164" s="34"/>
      <c r="H164" s="34"/>
      <c r="I164" s="34"/>
      <c r="J164" s="22" t="str">
        <f t="shared" si="9"/>
        <v xml:space="preserve"> </v>
      </c>
      <c r="K164" s="14">
        <f t="shared" si="10"/>
        <v>0</v>
      </c>
      <c r="L164" s="14">
        <f t="shared" si="11"/>
        <v>0</v>
      </c>
      <c r="M164" s="34"/>
      <c r="N164" s="34"/>
      <c r="O164" s="34"/>
      <c r="P164" s="37" t="str">
        <f t="shared" si="12"/>
        <v xml:space="preserve"> </v>
      </c>
      <c r="R164" s="3" t="s">
        <v>186</v>
      </c>
    </row>
    <row r="165" spans="2:18" x14ac:dyDescent="0.25">
      <c r="B165" s="56"/>
      <c r="C165" s="57"/>
      <c r="E165" s="33"/>
      <c r="G165" s="34"/>
      <c r="H165" s="34"/>
      <c r="I165" s="34"/>
      <c r="J165" s="22" t="str">
        <f t="shared" si="9"/>
        <v xml:space="preserve"> </v>
      </c>
      <c r="K165" s="14">
        <f t="shared" si="10"/>
        <v>0</v>
      </c>
      <c r="L165" s="14">
        <f t="shared" si="11"/>
        <v>0</v>
      </c>
      <c r="M165" s="34"/>
      <c r="N165" s="34"/>
      <c r="O165" s="34"/>
      <c r="P165" s="37" t="str">
        <f t="shared" si="12"/>
        <v xml:space="preserve"> </v>
      </c>
      <c r="R165" s="3" t="s">
        <v>187</v>
      </c>
    </row>
    <row r="166" spans="2:18" x14ac:dyDescent="0.25">
      <c r="B166" s="56"/>
      <c r="C166" s="57"/>
      <c r="E166" s="33"/>
      <c r="G166" s="34"/>
      <c r="H166" s="34"/>
      <c r="I166" s="34"/>
      <c r="J166" s="22" t="str">
        <f t="shared" si="9"/>
        <v xml:space="preserve"> </v>
      </c>
      <c r="K166" s="14">
        <f t="shared" si="10"/>
        <v>0</v>
      </c>
      <c r="L166" s="14">
        <f t="shared" si="11"/>
        <v>0</v>
      </c>
      <c r="M166" s="34"/>
      <c r="N166" s="34"/>
      <c r="O166" s="34"/>
      <c r="P166" s="37" t="str">
        <f t="shared" si="12"/>
        <v xml:space="preserve"> </v>
      </c>
      <c r="R166" s="3" t="s">
        <v>188</v>
      </c>
    </row>
    <row r="167" spans="2:18" x14ac:dyDescent="0.25">
      <c r="B167" s="56"/>
      <c r="C167" s="57"/>
      <c r="E167" s="33"/>
      <c r="G167" s="34"/>
      <c r="H167" s="34"/>
      <c r="I167" s="34"/>
      <c r="J167" s="22" t="str">
        <f t="shared" si="9"/>
        <v xml:space="preserve"> </v>
      </c>
      <c r="K167" s="14">
        <f t="shared" si="10"/>
        <v>0</v>
      </c>
      <c r="L167" s="14">
        <f t="shared" si="11"/>
        <v>0</v>
      </c>
      <c r="M167" s="34"/>
      <c r="N167" s="34"/>
      <c r="O167" s="34"/>
      <c r="P167" s="37" t="str">
        <f t="shared" si="12"/>
        <v xml:space="preserve"> </v>
      </c>
      <c r="R167" s="3" t="s">
        <v>189</v>
      </c>
    </row>
    <row r="168" spans="2:18" x14ac:dyDescent="0.25">
      <c r="B168" s="56"/>
      <c r="C168" s="57"/>
      <c r="E168" s="33"/>
      <c r="G168" s="34"/>
      <c r="H168" s="34"/>
      <c r="I168" s="34"/>
      <c r="J168" s="22" t="str">
        <f t="shared" si="9"/>
        <v xml:space="preserve"> </v>
      </c>
      <c r="K168" s="14">
        <f t="shared" si="10"/>
        <v>0</v>
      </c>
      <c r="L168" s="14">
        <f t="shared" si="11"/>
        <v>0</v>
      </c>
      <c r="M168" s="34"/>
      <c r="N168" s="34"/>
      <c r="O168" s="34"/>
      <c r="P168" s="37" t="str">
        <f t="shared" si="12"/>
        <v xml:space="preserve"> </v>
      </c>
      <c r="R168" s="3" t="s">
        <v>190</v>
      </c>
    </row>
    <row r="169" spans="2:18" x14ac:dyDescent="0.25">
      <c r="B169" s="56"/>
      <c r="C169" s="57"/>
      <c r="E169" s="33"/>
      <c r="G169" s="34"/>
      <c r="H169" s="34"/>
      <c r="I169" s="34"/>
      <c r="J169" s="22" t="str">
        <f t="shared" si="9"/>
        <v xml:space="preserve"> </v>
      </c>
      <c r="K169" s="14">
        <f t="shared" si="10"/>
        <v>0</v>
      </c>
      <c r="L169" s="14">
        <f t="shared" si="11"/>
        <v>0</v>
      </c>
      <c r="M169" s="34"/>
      <c r="N169" s="34"/>
      <c r="O169" s="34"/>
      <c r="P169" s="37" t="str">
        <f t="shared" si="12"/>
        <v xml:space="preserve"> </v>
      </c>
      <c r="R169" s="3" t="s">
        <v>191</v>
      </c>
    </row>
    <row r="170" spans="2:18" x14ac:dyDescent="0.25">
      <c r="B170" s="56"/>
      <c r="C170" s="57"/>
      <c r="E170" s="33"/>
      <c r="G170" s="34"/>
      <c r="H170" s="34"/>
      <c r="I170" s="34"/>
      <c r="J170" s="22" t="str">
        <f t="shared" si="9"/>
        <v xml:space="preserve"> </v>
      </c>
      <c r="K170" s="14">
        <f t="shared" si="10"/>
        <v>0</v>
      </c>
      <c r="L170" s="14">
        <f t="shared" si="11"/>
        <v>0</v>
      </c>
      <c r="M170" s="34"/>
      <c r="N170" s="34"/>
      <c r="O170" s="34"/>
      <c r="P170" s="37" t="str">
        <f t="shared" si="12"/>
        <v xml:space="preserve"> </v>
      </c>
      <c r="R170" s="3" t="s">
        <v>192</v>
      </c>
    </row>
    <row r="171" spans="2:18" x14ac:dyDescent="0.25">
      <c r="B171" s="56"/>
      <c r="C171" s="57"/>
      <c r="E171" s="33"/>
      <c r="G171" s="34"/>
      <c r="H171" s="34"/>
      <c r="I171" s="34"/>
      <c r="J171" s="22" t="str">
        <f t="shared" si="9"/>
        <v xml:space="preserve"> </v>
      </c>
      <c r="K171" s="14">
        <f t="shared" si="10"/>
        <v>0</v>
      </c>
      <c r="L171" s="14">
        <f t="shared" si="11"/>
        <v>0</v>
      </c>
      <c r="M171" s="34"/>
      <c r="N171" s="34"/>
      <c r="O171" s="34"/>
      <c r="P171" s="37" t="str">
        <f t="shared" si="12"/>
        <v xml:space="preserve"> </v>
      </c>
      <c r="R171" s="3" t="s">
        <v>193</v>
      </c>
    </row>
    <row r="172" spans="2:18" x14ac:dyDescent="0.25">
      <c r="B172" s="56"/>
      <c r="C172" s="57"/>
      <c r="E172" s="33"/>
      <c r="G172" s="34"/>
      <c r="H172" s="34"/>
      <c r="I172" s="34"/>
      <c r="J172" s="22" t="str">
        <f t="shared" si="9"/>
        <v xml:space="preserve"> </v>
      </c>
      <c r="K172" s="14">
        <f t="shared" si="10"/>
        <v>0</v>
      </c>
      <c r="L172" s="14">
        <f t="shared" si="11"/>
        <v>0</v>
      </c>
      <c r="M172" s="34"/>
      <c r="N172" s="34"/>
      <c r="O172" s="34"/>
      <c r="P172" s="37" t="str">
        <f t="shared" si="12"/>
        <v xml:space="preserve"> </v>
      </c>
      <c r="R172" s="3" t="s">
        <v>194</v>
      </c>
    </row>
    <row r="173" spans="2:18" x14ac:dyDescent="0.25">
      <c r="B173" s="56"/>
      <c r="C173" s="57"/>
      <c r="E173" s="33"/>
      <c r="G173" s="34"/>
      <c r="H173" s="34"/>
      <c r="I173" s="34"/>
      <c r="J173" s="22" t="str">
        <f t="shared" si="9"/>
        <v xml:space="preserve"> </v>
      </c>
      <c r="K173" s="14">
        <f t="shared" si="10"/>
        <v>0</v>
      </c>
      <c r="L173" s="14">
        <f t="shared" si="11"/>
        <v>0</v>
      </c>
      <c r="M173" s="34"/>
      <c r="N173" s="34"/>
      <c r="O173" s="34"/>
      <c r="P173" s="37" t="str">
        <f t="shared" si="12"/>
        <v xml:space="preserve"> </v>
      </c>
      <c r="R173" s="3" t="s">
        <v>195</v>
      </c>
    </row>
    <row r="174" spans="2:18" x14ac:dyDescent="0.25">
      <c r="B174" s="56"/>
      <c r="C174" s="57"/>
      <c r="E174" s="33"/>
      <c r="G174" s="34"/>
      <c r="H174" s="34"/>
      <c r="I174" s="34"/>
      <c r="J174" s="22" t="str">
        <f t="shared" si="9"/>
        <v xml:space="preserve"> </v>
      </c>
      <c r="K174" s="14">
        <f t="shared" si="10"/>
        <v>0</v>
      </c>
      <c r="L174" s="14">
        <f t="shared" si="11"/>
        <v>0</v>
      </c>
      <c r="M174" s="34"/>
      <c r="N174" s="34"/>
      <c r="O174" s="34"/>
      <c r="P174" s="37" t="str">
        <f t="shared" si="12"/>
        <v xml:space="preserve"> </v>
      </c>
      <c r="R174" s="3" t="s">
        <v>196</v>
      </c>
    </row>
    <row r="175" spans="2:18" x14ac:dyDescent="0.25">
      <c r="B175" s="56"/>
      <c r="C175" s="57"/>
      <c r="E175" s="33"/>
      <c r="G175" s="34"/>
      <c r="H175" s="34"/>
      <c r="I175" s="34"/>
      <c r="J175" s="22" t="str">
        <f t="shared" si="9"/>
        <v xml:space="preserve"> </v>
      </c>
      <c r="K175" s="14">
        <f t="shared" si="10"/>
        <v>0</v>
      </c>
      <c r="L175" s="14">
        <f t="shared" si="11"/>
        <v>0</v>
      </c>
      <c r="M175" s="34"/>
      <c r="N175" s="34"/>
      <c r="O175" s="34"/>
      <c r="P175" s="37" t="str">
        <f t="shared" si="12"/>
        <v xml:space="preserve"> </v>
      </c>
      <c r="R175" s="3" t="s">
        <v>197</v>
      </c>
    </row>
    <row r="176" spans="2:18" x14ac:dyDescent="0.25">
      <c r="B176" s="56"/>
      <c r="C176" s="57"/>
      <c r="E176" s="33"/>
      <c r="G176" s="34"/>
      <c r="H176" s="34"/>
      <c r="I176" s="34"/>
      <c r="J176" s="22" t="str">
        <f t="shared" si="9"/>
        <v xml:space="preserve"> </v>
      </c>
      <c r="K176" s="14">
        <f t="shared" si="10"/>
        <v>0</v>
      </c>
      <c r="L176" s="14">
        <f t="shared" si="11"/>
        <v>0</v>
      </c>
      <c r="M176" s="34"/>
      <c r="N176" s="34"/>
      <c r="O176" s="34"/>
      <c r="P176" s="37" t="str">
        <f t="shared" si="12"/>
        <v xml:space="preserve"> </v>
      </c>
      <c r="R176" s="3" t="s">
        <v>198</v>
      </c>
    </row>
    <row r="177" spans="2:18" x14ac:dyDescent="0.25">
      <c r="B177" s="56"/>
      <c r="C177" s="57"/>
      <c r="E177" s="33"/>
      <c r="G177" s="34"/>
      <c r="H177" s="34"/>
      <c r="I177" s="34"/>
      <c r="J177" s="22" t="str">
        <f t="shared" si="9"/>
        <v xml:space="preserve"> </v>
      </c>
      <c r="K177" s="14">
        <f t="shared" si="10"/>
        <v>0</v>
      </c>
      <c r="L177" s="14">
        <f t="shared" si="11"/>
        <v>0</v>
      </c>
      <c r="M177" s="34"/>
      <c r="N177" s="34"/>
      <c r="O177" s="34"/>
      <c r="P177" s="37" t="str">
        <f t="shared" si="12"/>
        <v xml:space="preserve"> </v>
      </c>
      <c r="R177" s="3" t="s">
        <v>199</v>
      </c>
    </row>
    <row r="178" spans="2:18" x14ac:dyDescent="0.25">
      <c r="B178" s="56"/>
      <c r="C178" s="57"/>
      <c r="E178" s="33"/>
      <c r="G178" s="34"/>
      <c r="H178" s="34"/>
      <c r="I178" s="34"/>
      <c r="J178" s="22" t="str">
        <f t="shared" si="9"/>
        <v xml:space="preserve"> </v>
      </c>
      <c r="K178" s="14">
        <f t="shared" si="10"/>
        <v>0</v>
      </c>
      <c r="L178" s="14">
        <f t="shared" si="11"/>
        <v>0</v>
      </c>
      <c r="M178" s="34"/>
      <c r="N178" s="34"/>
      <c r="O178" s="34"/>
      <c r="P178" s="37" t="str">
        <f t="shared" si="12"/>
        <v xml:space="preserve"> </v>
      </c>
      <c r="R178" s="3" t="s">
        <v>200</v>
      </c>
    </row>
    <row r="179" spans="2:18" x14ac:dyDescent="0.25">
      <c r="B179" s="56"/>
      <c r="C179" s="57"/>
      <c r="E179" s="33"/>
      <c r="G179" s="34"/>
      <c r="H179" s="34"/>
      <c r="I179" s="34"/>
      <c r="J179" s="22" t="str">
        <f t="shared" si="9"/>
        <v xml:space="preserve"> </v>
      </c>
      <c r="K179" s="14">
        <f t="shared" si="10"/>
        <v>0</v>
      </c>
      <c r="L179" s="14">
        <f t="shared" si="11"/>
        <v>0</v>
      </c>
      <c r="M179" s="34"/>
      <c r="N179" s="34"/>
      <c r="O179" s="34"/>
      <c r="P179" s="37" t="str">
        <f t="shared" si="12"/>
        <v xml:space="preserve"> </v>
      </c>
      <c r="R179" s="3" t="s">
        <v>201</v>
      </c>
    </row>
    <row r="180" spans="2:18" x14ac:dyDescent="0.25">
      <c r="B180" s="56"/>
      <c r="C180" s="57"/>
      <c r="E180" s="33"/>
      <c r="G180" s="34"/>
      <c r="H180" s="34"/>
      <c r="I180" s="34"/>
      <c r="J180" s="22" t="str">
        <f t="shared" si="9"/>
        <v xml:space="preserve"> </v>
      </c>
      <c r="K180" s="14">
        <f t="shared" si="10"/>
        <v>0</v>
      </c>
      <c r="L180" s="14">
        <f t="shared" si="11"/>
        <v>0</v>
      </c>
      <c r="M180" s="34"/>
      <c r="N180" s="34"/>
      <c r="O180" s="34"/>
      <c r="P180" s="37" t="str">
        <f t="shared" si="12"/>
        <v xml:space="preserve"> </v>
      </c>
      <c r="R180" s="3" t="s">
        <v>202</v>
      </c>
    </row>
    <row r="181" spans="2:18" x14ac:dyDescent="0.25">
      <c r="B181" s="56"/>
      <c r="C181" s="57"/>
      <c r="E181" s="33"/>
      <c r="G181" s="34"/>
      <c r="H181" s="34"/>
      <c r="I181" s="34"/>
      <c r="J181" s="22" t="str">
        <f t="shared" si="9"/>
        <v xml:space="preserve"> </v>
      </c>
      <c r="K181" s="14">
        <f t="shared" si="10"/>
        <v>0</v>
      </c>
      <c r="L181" s="14">
        <f t="shared" si="11"/>
        <v>0</v>
      </c>
      <c r="M181" s="34"/>
      <c r="N181" s="34"/>
      <c r="O181" s="34"/>
      <c r="P181" s="37" t="str">
        <f t="shared" si="12"/>
        <v xml:space="preserve"> </v>
      </c>
      <c r="R181" s="3" t="s">
        <v>203</v>
      </c>
    </row>
    <row r="182" spans="2:18" x14ac:dyDescent="0.25">
      <c r="B182" s="56"/>
      <c r="C182" s="57"/>
      <c r="E182" s="33"/>
      <c r="G182" s="34"/>
      <c r="H182" s="34"/>
      <c r="I182" s="34"/>
      <c r="J182" s="22" t="str">
        <f t="shared" si="9"/>
        <v xml:space="preserve"> </v>
      </c>
      <c r="K182" s="14">
        <f t="shared" si="10"/>
        <v>0</v>
      </c>
      <c r="L182" s="14">
        <f t="shared" si="11"/>
        <v>0</v>
      </c>
      <c r="M182" s="34"/>
      <c r="N182" s="34"/>
      <c r="O182" s="34"/>
      <c r="P182" s="37" t="str">
        <f t="shared" si="12"/>
        <v xml:space="preserve"> </v>
      </c>
      <c r="R182" s="3" t="s">
        <v>204</v>
      </c>
    </row>
    <row r="183" spans="2:18" x14ac:dyDescent="0.25">
      <c r="B183" s="56"/>
      <c r="C183" s="57"/>
      <c r="E183" s="33"/>
      <c r="G183" s="34"/>
      <c r="H183" s="34"/>
      <c r="I183" s="34"/>
      <c r="J183" s="22" t="str">
        <f t="shared" si="9"/>
        <v xml:space="preserve"> </v>
      </c>
      <c r="K183" s="14">
        <f t="shared" si="10"/>
        <v>0</v>
      </c>
      <c r="L183" s="14">
        <f t="shared" si="11"/>
        <v>0</v>
      </c>
      <c r="M183" s="34"/>
      <c r="N183" s="34"/>
      <c r="O183" s="34"/>
      <c r="P183" s="37" t="str">
        <f t="shared" si="12"/>
        <v xml:space="preserve"> </v>
      </c>
      <c r="R183" s="3" t="s">
        <v>205</v>
      </c>
    </row>
    <row r="184" spans="2:18" x14ac:dyDescent="0.25">
      <c r="B184" s="56"/>
      <c r="C184" s="57"/>
      <c r="E184" s="33"/>
      <c r="G184" s="34"/>
      <c r="H184" s="34"/>
      <c r="I184" s="34"/>
      <c r="J184" s="22" t="str">
        <f t="shared" si="9"/>
        <v xml:space="preserve"> </v>
      </c>
      <c r="K184" s="14">
        <f t="shared" si="10"/>
        <v>0</v>
      </c>
      <c r="L184" s="14">
        <f t="shared" si="11"/>
        <v>0</v>
      </c>
      <c r="M184" s="34"/>
      <c r="N184" s="34"/>
      <c r="O184" s="34"/>
      <c r="P184" s="37" t="str">
        <f t="shared" si="12"/>
        <v xml:space="preserve"> </v>
      </c>
      <c r="R184" s="3" t="s">
        <v>206</v>
      </c>
    </row>
    <row r="185" spans="2:18" x14ac:dyDescent="0.25">
      <c r="B185" s="56"/>
      <c r="C185" s="57"/>
      <c r="E185" s="33"/>
      <c r="G185" s="34"/>
      <c r="H185" s="34"/>
      <c r="I185" s="34"/>
      <c r="J185" s="22" t="str">
        <f t="shared" si="9"/>
        <v xml:space="preserve"> </v>
      </c>
      <c r="K185" s="14">
        <f t="shared" si="10"/>
        <v>0</v>
      </c>
      <c r="L185" s="14">
        <f t="shared" si="11"/>
        <v>0</v>
      </c>
      <c r="M185" s="34"/>
      <c r="N185" s="34"/>
      <c r="O185" s="34"/>
      <c r="P185" s="37" t="str">
        <f t="shared" si="12"/>
        <v xml:space="preserve"> </v>
      </c>
      <c r="R185" s="3" t="s">
        <v>207</v>
      </c>
    </row>
    <row r="186" spans="2:18" x14ac:dyDescent="0.25">
      <c r="B186" s="56"/>
      <c r="C186" s="57"/>
      <c r="E186" s="33"/>
      <c r="G186" s="34"/>
      <c r="H186" s="34"/>
      <c r="I186" s="34"/>
      <c r="J186" s="22" t="str">
        <f t="shared" si="9"/>
        <v xml:space="preserve"> </v>
      </c>
      <c r="K186" s="14">
        <f t="shared" si="10"/>
        <v>0</v>
      </c>
      <c r="L186" s="14">
        <f t="shared" si="11"/>
        <v>0</v>
      </c>
      <c r="M186" s="34"/>
      <c r="N186" s="34"/>
      <c r="O186" s="34"/>
      <c r="P186" s="37" t="str">
        <f t="shared" si="12"/>
        <v xml:space="preserve"> </v>
      </c>
      <c r="R186" s="3" t="s">
        <v>208</v>
      </c>
    </row>
    <row r="187" spans="2:18" x14ac:dyDescent="0.25">
      <c r="B187" s="56"/>
      <c r="C187" s="57"/>
      <c r="E187" s="33"/>
      <c r="G187" s="34"/>
      <c r="H187" s="34"/>
      <c r="I187" s="34"/>
      <c r="J187" s="22" t="str">
        <f t="shared" si="9"/>
        <v xml:space="preserve"> </v>
      </c>
      <c r="K187" s="14">
        <f t="shared" si="10"/>
        <v>0</v>
      </c>
      <c r="L187" s="14">
        <f t="shared" si="11"/>
        <v>0</v>
      </c>
      <c r="M187" s="34"/>
      <c r="N187" s="34"/>
      <c r="O187" s="34"/>
      <c r="P187" s="37" t="str">
        <f t="shared" si="12"/>
        <v xml:space="preserve"> </v>
      </c>
      <c r="R187" s="3" t="s">
        <v>209</v>
      </c>
    </row>
    <row r="188" spans="2:18" x14ac:dyDescent="0.25">
      <c r="B188" s="56"/>
      <c r="C188" s="57"/>
      <c r="E188" s="33"/>
      <c r="G188" s="34"/>
      <c r="H188" s="34"/>
      <c r="I188" s="34"/>
      <c r="J188" s="22" t="str">
        <f t="shared" si="9"/>
        <v xml:space="preserve"> </v>
      </c>
      <c r="K188" s="14">
        <f t="shared" si="10"/>
        <v>0</v>
      </c>
      <c r="L188" s="14">
        <f t="shared" si="11"/>
        <v>0</v>
      </c>
      <c r="M188" s="34"/>
      <c r="N188" s="34"/>
      <c r="O188" s="34"/>
      <c r="P188" s="37" t="str">
        <f t="shared" si="12"/>
        <v xml:space="preserve"> </v>
      </c>
      <c r="R188" s="3" t="s">
        <v>210</v>
      </c>
    </row>
    <row r="189" spans="2:18" x14ac:dyDescent="0.25">
      <c r="B189" s="56"/>
      <c r="C189" s="57"/>
      <c r="E189" s="33"/>
      <c r="G189" s="34"/>
      <c r="H189" s="34"/>
      <c r="I189" s="34"/>
      <c r="J189" s="22" t="str">
        <f t="shared" si="9"/>
        <v xml:space="preserve"> </v>
      </c>
      <c r="K189" s="14">
        <f t="shared" si="10"/>
        <v>0</v>
      </c>
      <c r="L189" s="14">
        <f t="shared" si="11"/>
        <v>0</v>
      </c>
      <c r="M189" s="34"/>
      <c r="N189" s="34"/>
      <c r="O189" s="34"/>
      <c r="P189" s="37" t="str">
        <f t="shared" si="12"/>
        <v xml:space="preserve"> </v>
      </c>
      <c r="R189" s="3" t="s">
        <v>211</v>
      </c>
    </row>
    <row r="190" spans="2:18" x14ac:dyDescent="0.25">
      <c r="B190" s="56"/>
      <c r="C190" s="57"/>
      <c r="E190" s="33"/>
      <c r="G190" s="34"/>
      <c r="H190" s="34"/>
      <c r="I190" s="34"/>
      <c r="J190" s="22" t="str">
        <f t="shared" si="9"/>
        <v xml:space="preserve"> </v>
      </c>
      <c r="K190" s="14">
        <f t="shared" si="10"/>
        <v>0</v>
      </c>
      <c r="L190" s="14">
        <f t="shared" si="11"/>
        <v>0</v>
      </c>
      <c r="M190" s="34"/>
      <c r="N190" s="34"/>
      <c r="O190" s="34"/>
      <c r="P190" s="37" t="str">
        <f t="shared" si="12"/>
        <v xml:space="preserve"> </v>
      </c>
      <c r="R190" s="3" t="s">
        <v>212</v>
      </c>
    </row>
    <row r="191" spans="2:18" x14ac:dyDescent="0.25">
      <c r="B191" s="56"/>
      <c r="C191" s="57"/>
      <c r="E191" s="33"/>
      <c r="G191" s="34"/>
      <c r="H191" s="34"/>
      <c r="I191" s="34"/>
      <c r="J191" s="22" t="str">
        <f t="shared" si="9"/>
        <v xml:space="preserve"> </v>
      </c>
      <c r="K191" s="14">
        <f t="shared" si="10"/>
        <v>0</v>
      </c>
      <c r="L191" s="14">
        <f t="shared" si="11"/>
        <v>0</v>
      </c>
      <c r="M191" s="34"/>
      <c r="N191" s="34"/>
      <c r="O191" s="34"/>
      <c r="P191" s="37" t="str">
        <f t="shared" si="12"/>
        <v xml:space="preserve"> </v>
      </c>
      <c r="R191" s="3" t="s">
        <v>213</v>
      </c>
    </row>
    <row r="192" spans="2:18" x14ac:dyDescent="0.25">
      <c r="B192" s="56"/>
      <c r="C192" s="57"/>
      <c r="E192" s="33"/>
      <c r="G192" s="34"/>
      <c r="H192" s="34"/>
      <c r="I192" s="34"/>
      <c r="J192" s="22" t="str">
        <f t="shared" si="9"/>
        <v xml:space="preserve"> </v>
      </c>
      <c r="K192" s="14">
        <f t="shared" si="10"/>
        <v>0</v>
      </c>
      <c r="L192" s="14">
        <f t="shared" si="11"/>
        <v>0</v>
      </c>
      <c r="M192" s="34"/>
      <c r="N192" s="34"/>
      <c r="O192" s="34"/>
      <c r="P192" s="37" t="str">
        <f t="shared" si="12"/>
        <v xml:space="preserve"> </v>
      </c>
      <c r="R192" s="3" t="s">
        <v>214</v>
      </c>
    </row>
    <row r="193" spans="2:18" x14ac:dyDescent="0.25">
      <c r="B193" s="56"/>
      <c r="C193" s="57"/>
      <c r="E193" s="33"/>
      <c r="G193" s="34"/>
      <c r="H193" s="34"/>
      <c r="I193" s="34"/>
      <c r="J193" s="22" t="str">
        <f t="shared" si="9"/>
        <v xml:space="preserve"> </v>
      </c>
      <c r="K193" s="14">
        <f t="shared" si="10"/>
        <v>0</v>
      </c>
      <c r="L193" s="14">
        <f t="shared" si="11"/>
        <v>0</v>
      </c>
      <c r="M193" s="34"/>
      <c r="N193" s="34"/>
      <c r="O193" s="34"/>
      <c r="P193" s="37" t="str">
        <f t="shared" si="12"/>
        <v xml:space="preserve"> </v>
      </c>
      <c r="R193" s="3" t="s">
        <v>215</v>
      </c>
    </row>
    <row r="194" spans="2:18" x14ac:dyDescent="0.25">
      <c r="B194" s="56"/>
      <c r="C194" s="57"/>
      <c r="E194" s="33"/>
      <c r="G194" s="34"/>
      <c r="H194" s="34"/>
      <c r="I194" s="34"/>
      <c r="J194" s="22" t="str">
        <f t="shared" si="9"/>
        <v xml:space="preserve"> </v>
      </c>
      <c r="K194" s="14">
        <f t="shared" si="10"/>
        <v>0</v>
      </c>
      <c r="L194" s="14">
        <f t="shared" si="11"/>
        <v>0</v>
      </c>
      <c r="M194" s="34"/>
      <c r="N194" s="34"/>
      <c r="O194" s="34"/>
      <c r="P194" s="37" t="str">
        <f t="shared" si="12"/>
        <v xml:space="preserve"> </v>
      </c>
      <c r="R194" s="3" t="s">
        <v>216</v>
      </c>
    </row>
    <row r="195" spans="2:18" x14ac:dyDescent="0.25">
      <c r="B195" s="56"/>
      <c r="C195" s="57"/>
      <c r="E195" s="33"/>
      <c r="G195" s="34"/>
      <c r="H195" s="34"/>
      <c r="I195" s="34"/>
      <c r="J195" s="22" t="str">
        <f t="shared" si="9"/>
        <v xml:space="preserve"> </v>
      </c>
      <c r="K195" s="14">
        <f t="shared" si="10"/>
        <v>0</v>
      </c>
      <c r="L195" s="14">
        <f t="shared" si="11"/>
        <v>0</v>
      </c>
      <c r="M195" s="34"/>
      <c r="N195" s="34"/>
      <c r="O195" s="34"/>
      <c r="P195" s="37" t="str">
        <f t="shared" si="12"/>
        <v xml:space="preserve"> </v>
      </c>
      <c r="R195" s="3" t="s">
        <v>217</v>
      </c>
    </row>
    <row r="196" spans="2:18" x14ac:dyDescent="0.25">
      <c r="B196" s="56"/>
      <c r="C196" s="57"/>
      <c r="E196" s="33"/>
      <c r="G196" s="34"/>
      <c r="H196" s="34"/>
      <c r="I196" s="34"/>
      <c r="J196" s="22" t="str">
        <f t="shared" si="9"/>
        <v xml:space="preserve"> </v>
      </c>
      <c r="K196" s="14">
        <f t="shared" si="10"/>
        <v>0</v>
      </c>
      <c r="L196" s="14">
        <f t="shared" si="11"/>
        <v>0</v>
      </c>
      <c r="M196" s="34"/>
      <c r="N196" s="34"/>
      <c r="O196" s="34"/>
      <c r="P196" s="37" t="str">
        <f t="shared" si="12"/>
        <v xml:space="preserve"> </v>
      </c>
      <c r="R196" s="3" t="s">
        <v>218</v>
      </c>
    </row>
    <row r="197" spans="2:18" x14ac:dyDescent="0.25">
      <c r="B197" s="56"/>
      <c r="C197" s="57"/>
      <c r="E197" s="33"/>
      <c r="G197" s="34"/>
      <c r="H197" s="34"/>
      <c r="I197" s="34"/>
      <c r="J197" s="22" t="str">
        <f t="shared" si="9"/>
        <v xml:space="preserve"> </v>
      </c>
      <c r="K197" s="14">
        <f t="shared" si="10"/>
        <v>0</v>
      </c>
      <c r="L197" s="14">
        <f t="shared" si="11"/>
        <v>0</v>
      </c>
      <c r="M197" s="34"/>
      <c r="N197" s="34"/>
      <c r="O197" s="34"/>
      <c r="P197" s="37" t="str">
        <f t="shared" si="12"/>
        <v xml:space="preserve"> </v>
      </c>
      <c r="R197" s="3" t="s">
        <v>219</v>
      </c>
    </row>
    <row r="198" spans="2:18" x14ac:dyDescent="0.25">
      <c r="B198" s="56"/>
      <c r="C198" s="57"/>
      <c r="E198" s="33"/>
      <c r="G198" s="34"/>
      <c r="H198" s="34"/>
      <c r="I198" s="34"/>
      <c r="J198" s="22" t="str">
        <f t="shared" si="9"/>
        <v xml:space="preserve"> </v>
      </c>
      <c r="K198" s="14">
        <f t="shared" si="10"/>
        <v>0</v>
      </c>
      <c r="L198" s="14">
        <f t="shared" si="11"/>
        <v>0</v>
      </c>
      <c r="M198" s="34"/>
      <c r="N198" s="34"/>
      <c r="O198" s="34"/>
      <c r="P198" s="37" t="str">
        <f t="shared" si="12"/>
        <v xml:space="preserve"> </v>
      </c>
      <c r="R198" s="3" t="s">
        <v>220</v>
      </c>
    </row>
    <row r="199" spans="2:18" x14ac:dyDescent="0.25">
      <c r="B199" s="56"/>
      <c r="C199" s="57"/>
      <c r="E199" s="33"/>
      <c r="G199" s="34"/>
      <c r="H199" s="34"/>
      <c r="I199" s="34"/>
      <c r="J199" s="22" t="str">
        <f t="shared" si="9"/>
        <v xml:space="preserve"> </v>
      </c>
      <c r="K199" s="14">
        <f t="shared" si="10"/>
        <v>0</v>
      </c>
      <c r="L199" s="14">
        <f t="shared" si="11"/>
        <v>0</v>
      </c>
      <c r="M199" s="34"/>
      <c r="N199" s="34"/>
      <c r="O199" s="34"/>
      <c r="P199" s="37" t="str">
        <f t="shared" si="12"/>
        <v xml:space="preserve"> </v>
      </c>
      <c r="R199" s="3" t="s">
        <v>221</v>
      </c>
    </row>
    <row r="200" spans="2:18" x14ac:dyDescent="0.25">
      <c r="B200" s="56"/>
      <c r="C200" s="57"/>
      <c r="E200" s="33"/>
      <c r="G200" s="34"/>
      <c r="H200" s="34"/>
      <c r="I200" s="34"/>
      <c r="J200" s="22" t="str">
        <f t="shared" si="9"/>
        <v xml:space="preserve"> </v>
      </c>
      <c r="K200" s="14">
        <f t="shared" si="10"/>
        <v>0</v>
      </c>
      <c r="L200" s="14">
        <f t="shared" si="11"/>
        <v>0</v>
      </c>
      <c r="M200" s="34"/>
      <c r="N200" s="34"/>
      <c r="O200" s="34"/>
      <c r="P200" s="37" t="str">
        <f t="shared" si="12"/>
        <v xml:space="preserve"> </v>
      </c>
      <c r="R200" s="3" t="s">
        <v>222</v>
      </c>
    </row>
    <row r="201" spans="2:18" x14ac:dyDescent="0.25">
      <c r="B201" s="56"/>
      <c r="C201" s="57"/>
      <c r="E201" s="33"/>
      <c r="G201" s="34"/>
      <c r="H201" s="34"/>
      <c r="I201" s="34"/>
      <c r="J201" s="22" t="str">
        <f t="shared" si="9"/>
        <v xml:space="preserve"> </v>
      </c>
      <c r="K201" s="14">
        <f t="shared" si="10"/>
        <v>0</v>
      </c>
      <c r="L201" s="14">
        <f t="shared" si="11"/>
        <v>0</v>
      </c>
      <c r="M201" s="34"/>
      <c r="N201" s="34"/>
      <c r="O201" s="34"/>
      <c r="P201" s="37" t="str">
        <f t="shared" si="12"/>
        <v xml:space="preserve"> </v>
      </c>
      <c r="R201" s="3" t="s">
        <v>223</v>
      </c>
    </row>
    <row r="202" spans="2:18" x14ac:dyDescent="0.25">
      <c r="B202" s="56"/>
      <c r="C202" s="57"/>
      <c r="E202" s="33"/>
      <c r="G202" s="34"/>
      <c r="H202" s="34"/>
      <c r="I202" s="34"/>
      <c r="J202" s="22" t="str">
        <f t="shared" si="9"/>
        <v xml:space="preserve"> </v>
      </c>
      <c r="K202" s="14">
        <f t="shared" si="10"/>
        <v>0</v>
      </c>
      <c r="L202" s="14">
        <f t="shared" si="11"/>
        <v>0</v>
      </c>
      <c r="M202" s="34"/>
      <c r="N202" s="34"/>
      <c r="O202" s="34"/>
      <c r="P202" s="37" t="str">
        <f t="shared" si="12"/>
        <v xml:space="preserve"> </v>
      </c>
      <c r="R202" s="3" t="s">
        <v>224</v>
      </c>
    </row>
    <row r="203" spans="2:18" x14ac:dyDescent="0.25">
      <c r="B203" s="56"/>
      <c r="C203" s="57"/>
      <c r="E203" s="33"/>
      <c r="G203" s="34"/>
      <c r="H203" s="34"/>
      <c r="I203" s="34"/>
      <c r="J203" s="22" t="str">
        <f t="shared" si="9"/>
        <v xml:space="preserve"> </v>
      </c>
      <c r="K203" s="14">
        <f t="shared" si="10"/>
        <v>0</v>
      </c>
      <c r="L203" s="14">
        <f t="shared" si="11"/>
        <v>0</v>
      </c>
      <c r="M203" s="34"/>
      <c r="N203" s="34"/>
      <c r="O203" s="34"/>
      <c r="P203" s="37" t="str">
        <f t="shared" si="12"/>
        <v xml:space="preserve"> </v>
      </c>
      <c r="R203" s="3" t="s">
        <v>225</v>
      </c>
    </row>
    <row r="204" spans="2:18" x14ac:dyDescent="0.25">
      <c r="B204" s="56"/>
      <c r="C204" s="57"/>
      <c r="E204" s="33"/>
      <c r="G204" s="34"/>
      <c r="H204" s="34"/>
      <c r="I204" s="34"/>
      <c r="J204" s="22" t="str">
        <f t="shared" si="9"/>
        <v xml:space="preserve"> </v>
      </c>
      <c r="K204" s="14">
        <f t="shared" si="10"/>
        <v>0</v>
      </c>
      <c r="L204" s="14">
        <f t="shared" si="11"/>
        <v>0</v>
      </c>
      <c r="M204" s="34"/>
      <c r="N204" s="34"/>
      <c r="O204" s="34"/>
      <c r="P204" s="37" t="str">
        <f t="shared" si="12"/>
        <v xml:space="preserve"> </v>
      </c>
      <c r="R204" s="3" t="s">
        <v>226</v>
      </c>
    </row>
    <row r="205" spans="2:18" x14ac:dyDescent="0.25">
      <c r="B205" s="56"/>
      <c r="C205" s="57"/>
      <c r="E205" s="33"/>
      <c r="G205" s="34"/>
      <c r="H205" s="34"/>
      <c r="I205" s="34"/>
      <c r="J205" s="22" t="str">
        <f t="shared" si="9"/>
        <v xml:space="preserve"> </v>
      </c>
      <c r="K205" s="14">
        <f t="shared" si="10"/>
        <v>0</v>
      </c>
      <c r="L205" s="14">
        <f t="shared" si="11"/>
        <v>0</v>
      </c>
      <c r="M205" s="34"/>
      <c r="N205" s="34"/>
      <c r="O205" s="34"/>
      <c r="P205" s="37" t="str">
        <f t="shared" si="12"/>
        <v xml:space="preserve"> </v>
      </c>
      <c r="R205" s="3" t="s">
        <v>227</v>
      </c>
    </row>
    <row r="206" spans="2:18" x14ac:dyDescent="0.25">
      <c r="B206" s="56"/>
      <c r="C206" s="57"/>
      <c r="E206" s="33"/>
      <c r="G206" s="34"/>
      <c r="H206" s="34"/>
      <c r="I206" s="34"/>
      <c r="J206" s="22" t="str">
        <f t="shared" si="9"/>
        <v xml:space="preserve"> </v>
      </c>
      <c r="K206" s="14">
        <f t="shared" si="10"/>
        <v>0</v>
      </c>
      <c r="L206" s="14">
        <f t="shared" si="11"/>
        <v>0</v>
      </c>
      <c r="M206" s="34"/>
      <c r="N206" s="34"/>
      <c r="O206" s="34"/>
      <c r="P206" s="37" t="str">
        <f t="shared" si="12"/>
        <v xml:space="preserve"> </v>
      </c>
      <c r="R206" s="3" t="s">
        <v>228</v>
      </c>
    </row>
    <row r="207" spans="2:18" x14ac:dyDescent="0.25">
      <c r="B207" s="56"/>
      <c r="C207" s="57"/>
      <c r="E207" s="33"/>
      <c r="G207" s="34"/>
      <c r="H207" s="34"/>
      <c r="I207" s="34"/>
      <c r="J207" s="22" t="str">
        <f t="shared" si="9"/>
        <v xml:space="preserve"> </v>
      </c>
      <c r="K207" s="14">
        <f t="shared" si="10"/>
        <v>0</v>
      </c>
      <c r="L207" s="14">
        <f t="shared" si="11"/>
        <v>0</v>
      </c>
      <c r="M207" s="34"/>
      <c r="N207" s="34"/>
      <c r="O207" s="34"/>
      <c r="P207" s="37" t="str">
        <f t="shared" si="12"/>
        <v xml:space="preserve"> </v>
      </c>
      <c r="R207" s="3" t="s">
        <v>229</v>
      </c>
    </row>
    <row r="208" spans="2:18" x14ac:dyDescent="0.25">
      <c r="B208" s="56"/>
      <c r="C208" s="57"/>
      <c r="E208" s="33"/>
      <c r="G208" s="34"/>
      <c r="H208" s="34"/>
      <c r="I208" s="34"/>
      <c r="J208" s="22" t="str">
        <f t="shared" si="9"/>
        <v xml:space="preserve"> </v>
      </c>
      <c r="K208" s="14">
        <f t="shared" si="10"/>
        <v>0</v>
      </c>
      <c r="L208" s="14">
        <f t="shared" si="11"/>
        <v>0</v>
      </c>
      <c r="M208" s="34"/>
      <c r="N208" s="34"/>
      <c r="O208" s="34"/>
      <c r="P208" s="37" t="str">
        <f t="shared" si="12"/>
        <v xml:space="preserve"> </v>
      </c>
      <c r="R208" s="3" t="s">
        <v>230</v>
      </c>
    </row>
    <row r="209" spans="2:18" x14ac:dyDescent="0.25">
      <c r="B209" s="56"/>
      <c r="C209" s="57"/>
      <c r="E209" s="33"/>
      <c r="G209" s="34"/>
      <c r="H209" s="34"/>
      <c r="I209" s="34"/>
      <c r="J209" s="22" t="str">
        <f t="shared" si="9"/>
        <v xml:space="preserve"> </v>
      </c>
      <c r="K209" s="14">
        <f t="shared" si="10"/>
        <v>0</v>
      </c>
      <c r="L209" s="14">
        <f t="shared" si="11"/>
        <v>0</v>
      </c>
      <c r="M209" s="34"/>
      <c r="N209" s="34"/>
      <c r="O209" s="34"/>
      <c r="P209" s="37" t="str">
        <f t="shared" si="12"/>
        <v xml:space="preserve"> </v>
      </c>
      <c r="R209" s="3" t="s">
        <v>231</v>
      </c>
    </row>
    <row r="210" spans="2:18" x14ac:dyDescent="0.25">
      <c r="B210" s="56"/>
      <c r="C210" s="57"/>
      <c r="E210" s="33"/>
      <c r="G210" s="34"/>
      <c r="H210" s="34"/>
      <c r="I210" s="34"/>
      <c r="J210" s="22" t="str">
        <f t="shared" si="9"/>
        <v xml:space="preserve"> </v>
      </c>
      <c r="K210" s="14">
        <f t="shared" si="10"/>
        <v>0</v>
      </c>
      <c r="L210" s="14">
        <f t="shared" si="11"/>
        <v>0</v>
      </c>
      <c r="M210" s="34"/>
      <c r="N210" s="34"/>
      <c r="O210" s="34"/>
      <c r="P210" s="37" t="str">
        <f t="shared" si="12"/>
        <v xml:space="preserve"> </v>
      </c>
      <c r="R210" s="3" t="s">
        <v>232</v>
      </c>
    </row>
    <row r="211" spans="2:18" x14ac:dyDescent="0.25">
      <c r="B211" s="56"/>
      <c r="C211" s="57"/>
      <c r="E211" s="33"/>
      <c r="G211" s="34"/>
      <c r="H211" s="34"/>
      <c r="I211" s="34"/>
      <c r="J211" s="22" t="str">
        <f t="shared" si="9"/>
        <v xml:space="preserve"> </v>
      </c>
      <c r="K211" s="14">
        <f t="shared" si="10"/>
        <v>0</v>
      </c>
      <c r="L211" s="14">
        <f t="shared" si="11"/>
        <v>0</v>
      </c>
      <c r="M211" s="34"/>
      <c r="N211" s="34"/>
      <c r="O211" s="34"/>
      <c r="P211" s="37" t="str">
        <f t="shared" si="12"/>
        <v xml:space="preserve"> </v>
      </c>
      <c r="R211" s="3" t="s">
        <v>233</v>
      </c>
    </row>
    <row r="212" spans="2:18" x14ac:dyDescent="0.25">
      <c r="B212" s="56"/>
      <c r="C212" s="57"/>
      <c r="E212" s="33"/>
      <c r="G212" s="34"/>
      <c r="H212" s="34"/>
      <c r="I212" s="34"/>
      <c r="J212" s="22" t="str">
        <f t="shared" ref="J212:J261" si="13">IF($H$13="own",IF(I212="y",(E212/0.25)," "),(IF($H$13="Towing",IF(I212="y",(E212/0.45)," ")," ")))</f>
        <v xml:space="preserve"> </v>
      </c>
      <c r="K212" s="14">
        <f t="shared" ref="K212:K261" si="14">E212-L212</f>
        <v>0</v>
      </c>
      <c r="L212" s="14">
        <f t="shared" ref="L212:L261" si="15">IF(G212="Company not VAT Registered",E212,(IF(G212="multiple",E212,(IF(G212="standard",ROUNDUP((E212/1.2),2),(IF(G212="Reduced rate (5%)",ROUNDUP((E212/1.05),2),E212)))))))</f>
        <v>0</v>
      </c>
      <c r="M212" s="34"/>
      <c r="N212" s="34"/>
      <c r="O212" s="34"/>
      <c r="P212" s="37" t="str">
        <f t="shared" ref="P212:P261" si="16">IF(G212=0," ",(IF(G212="standard","S",(IF(G212="Reduced rate (5%)",7,(IF(G212="Exempt","E",(IF(G212="Company not VAT registered","E",(IF(G212="Zero rated","Z","Multiple lines")))))))))))</f>
        <v xml:space="preserve"> </v>
      </c>
      <c r="R212" s="3" t="s">
        <v>234</v>
      </c>
    </row>
    <row r="213" spans="2:18" x14ac:dyDescent="0.25">
      <c r="B213" s="56"/>
      <c r="C213" s="57"/>
      <c r="E213" s="33"/>
      <c r="G213" s="34"/>
      <c r="H213" s="34"/>
      <c r="I213" s="34"/>
      <c r="J213" s="22" t="str">
        <f t="shared" si="13"/>
        <v xml:space="preserve"> </v>
      </c>
      <c r="K213" s="14">
        <f t="shared" si="14"/>
        <v>0</v>
      </c>
      <c r="L213" s="14">
        <f t="shared" si="15"/>
        <v>0</v>
      </c>
      <c r="M213" s="34"/>
      <c r="N213" s="34"/>
      <c r="O213" s="34"/>
      <c r="P213" s="37" t="str">
        <f t="shared" si="16"/>
        <v xml:space="preserve"> </v>
      </c>
      <c r="R213" s="3" t="s">
        <v>235</v>
      </c>
    </row>
    <row r="214" spans="2:18" x14ac:dyDescent="0.25">
      <c r="B214" s="56"/>
      <c r="C214" s="57"/>
      <c r="E214" s="33"/>
      <c r="G214" s="34"/>
      <c r="H214" s="34"/>
      <c r="I214" s="34"/>
      <c r="J214" s="22" t="str">
        <f t="shared" si="13"/>
        <v xml:space="preserve"> </v>
      </c>
      <c r="K214" s="14">
        <f t="shared" si="14"/>
        <v>0</v>
      </c>
      <c r="L214" s="14">
        <f t="shared" si="15"/>
        <v>0</v>
      </c>
      <c r="M214" s="34"/>
      <c r="N214" s="34"/>
      <c r="O214" s="34"/>
      <c r="P214" s="37" t="str">
        <f t="shared" si="16"/>
        <v xml:space="preserve"> </v>
      </c>
      <c r="R214" s="3" t="s">
        <v>236</v>
      </c>
    </row>
    <row r="215" spans="2:18" x14ac:dyDescent="0.25">
      <c r="B215" s="56"/>
      <c r="C215" s="57"/>
      <c r="E215" s="33"/>
      <c r="G215" s="34"/>
      <c r="H215" s="34"/>
      <c r="I215" s="34"/>
      <c r="J215" s="22" t="str">
        <f t="shared" si="13"/>
        <v xml:space="preserve"> </v>
      </c>
      <c r="K215" s="14">
        <f t="shared" si="14"/>
        <v>0</v>
      </c>
      <c r="L215" s="14">
        <f t="shared" si="15"/>
        <v>0</v>
      </c>
      <c r="M215" s="34"/>
      <c r="N215" s="34"/>
      <c r="O215" s="34"/>
      <c r="P215" s="37" t="str">
        <f t="shared" si="16"/>
        <v xml:space="preserve"> </v>
      </c>
      <c r="R215" s="3" t="s">
        <v>237</v>
      </c>
    </row>
    <row r="216" spans="2:18" x14ac:dyDescent="0.25">
      <c r="B216" s="56"/>
      <c r="C216" s="57"/>
      <c r="E216" s="33"/>
      <c r="G216" s="34"/>
      <c r="H216" s="34"/>
      <c r="I216" s="34"/>
      <c r="J216" s="22" t="str">
        <f t="shared" si="13"/>
        <v xml:space="preserve"> </v>
      </c>
      <c r="K216" s="14">
        <f t="shared" si="14"/>
        <v>0</v>
      </c>
      <c r="L216" s="14">
        <f t="shared" si="15"/>
        <v>0</v>
      </c>
      <c r="M216" s="34"/>
      <c r="N216" s="34"/>
      <c r="O216" s="34"/>
      <c r="P216" s="37" t="str">
        <f t="shared" si="16"/>
        <v xml:space="preserve"> </v>
      </c>
      <c r="R216" s="3" t="s">
        <v>238</v>
      </c>
    </row>
    <row r="217" spans="2:18" x14ac:dyDescent="0.25">
      <c r="B217" s="56"/>
      <c r="C217" s="57"/>
      <c r="E217" s="33"/>
      <c r="G217" s="34"/>
      <c r="H217" s="34"/>
      <c r="I217" s="34"/>
      <c r="J217" s="22" t="str">
        <f t="shared" si="13"/>
        <v xml:space="preserve"> </v>
      </c>
      <c r="K217" s="14">
        <f t="shared" si="14"/>
        <v>0</v>
      </c>
      <c r="L217" s="14">
        <f t="shared" si="15"/>
        <v>0</v>
      </c>
      <c r="M217" s="34"/>
      <c r="N217" s="34"/>
      <c r="O217" s="34"/>
      <c r="P217" s="37" t="str">
        <f t="shared" si="16"/>
        <v xml:space="preserve"> </v>
      </c>
      <c r="R217" s="3" t="s">
        <v>239</v>
      </c>
    </row>
    <row r="218" spans="2:18" x14ac:dyDescent="0.25">
      <c r="B218" s="56"/>
      <c r="C218" s="57"/>
      <c r="E218" s="33"/>
      <c r="G218" s="34"/>
      <c r="H218" s="34"/>
      <c r="I218" s="34"/>
      <c r="J218" s="22" t="str">
        <f t="shared" si="13"/>
        <v xml:space="preserve"> </v>
      </c>
      <c r="K218" s="14">
        <f t="shared" si="14"/>
        <v>0</v>
      </c>
      <c r="L218" s="14">
        <f t="shared" si="15"/>
        <v>0</v>
      </c>
      <c r="M218" s="34"/>
      <c r="N218" s="34"/>
      <c r="O218" s="34"/>
      <c r="P218" s="37" t="str">
        <f t="shared" si="16"/>
        <v xml:space="preserve"> </v>
      </c>
      <c r="R218" s="3" t="s">
        <v>240</v>
      </c>
    </row>
    <row r="219" spans="2:18" x14ac:dyDescent="0.25">
      <c r="B219" s="56"/>
      <c r="C219" s="57"/>
      <c r="E219" s="33"/>
      <c r="G219" s="34"/>
      <c r="H219" s="34"/>
      <c r="I219" s="34"/>
      <c r="J219" s="22" t="str">
        <f t="shared" si="13"/>
        <v xml:space="preserve"> </v>
      </c>
      <c r="K219" s="14">
        <f t="shared" si="14"/>
        <v>0</v>
      </c>
      <c r="L219" s="14">
        <f t="shared" si="15"/>
        <v>0</v>
      </c>
      <c r="M219" s="34"/>
      <c r="N219" s="34"/>
      <c r="O219" s="34"/>
      <c r="P219" s="37" t="str">
        <f t="shared" si="16"/>
        <v xml:space="preserve"> </v>
      </c>
      <c r="R219" s="3" t="s">
        <v>241</v>
      </c>
    </row>
    <row r="220" spans="2:18" x14ac:dyDescent="0.25">
      <c r="B220" s="56"/>
      <c r="C220" s="57"/>
      <c r="E220" s="33"/>
      <c r="G220" s="34"/>
      <c r="H220" s="34"/>
      <c r="I220" s="34"/>
      <c r="J220" s="22" t="str">
        <f t="shared" si="13"/>
        <v xml:space="preserve"> </v>
      </c>
      <c r="K220" s="14">
        <f t="shared" si="14"/>
        <v>0</v>
      </c>
      <c r="L220" s="14">
        <f t="shared" si="15"/>
        <v>0</v>
      </c>
      <c r="M220" s="34"/>
      <c r="N220" s="34"/>
      <c r="O220" s="34"/>
      <c r="P220" s="37" t="str">
        <f t="shared" si="16"/>
        <v xml:space="preserve"> </v>
      </c>
      <c r="R220" s="3" t="s">
        <v>242</v>
      </c>
    </row>
    <row r="221" spans="2:18" x14ac:dyDescent="0.25">
      <c r="B221" s="56"/>
      <c r="C221" s="57"/>
      <c r="E221" s="33"/>
      <c r="G221" s="34"/>
      <c r="H221" s="34"/>
      <c r="I221" s="34"/>
      <c r="J221" s="22" t="str">
        <f t="shared" si="13"/>
        <v xml:space="preserve"> </v>
      </c>
      <c r="K221" s="14">
        <f t="shared" si="14"/>
        <v>0</v>
      </c>
      <c r="L221" s="14">
        <f t="shared" si="15"/>
        <v>0</v>
      </c>
      <c r="M221" s="34"/>
      <c r="N221" s="34"/>
      <c r="O221" s="34"/>
      <c r="P221" s="37" t="str">
        <f t="shared" si="16"/>
        <v xml:space="preserve"> </v>
      </c>
      <c r="R221" s="3" t="s">
        <v>243</v>
      </c>
    </row>
    <row r="222" spans="2:18" x14ac:dyDescent="0.25">
      <c r="B222" s="56"/>
      <c r="C222" s="57"/>
      <c r="E222" s="33"/>
      <c r="G222" s="34"/>
      <c r="H222" s="34"/>
      <c r="I222" s="34"/>
      <c r="J222" s="22" t="str">
        <f t="shared" si="13"/>
        <v xml:space="preserve"> </v>
      </c>
      <c r="K222" s="14">
        <f t="shared" si="14"/>
        <v>0</v>
      </c>
      <c r="L222" s="14">
        <f t="shared" si="15"/>
        <v>0</v>
      </c>
      <c r="M222" s="34"/>
      <c r="N222" s="34"/>
      <c r="O222" s="34"/>
      <c r="P222" s="37" t="str">
        <f t="shared" si="16"/>
        <v xml:space="preserve"> </v>
      </c>
      <c r="R222" s="3" t="s">
        <v>244</v>
      </c>
    </row>
    <row r="223" spans="2:18" x14ac:dyDescent="0.25">
      <c r="B223" s="56"/>
      <c r="C223" s="57"/>
      <c r="E223" s="33"/>
      <c r="G223" s="34"/>
      <c r="H223" s="34"/>
      <c r="I223" s="34"/>
      <c r="J223" s="22" t="str">
        <f t="shared" si="13"/>
        <v xml:space="preserve"> </v>
      </c>
      <c r="K223" s="14">
        <f t="shared" si="14"/>
        <v>0</v>
      </c>
      <c r="L223" s="14">
        <f t="shared" si="15"/>
        <v>0</v>
      </c>
      <c r="M223" s="34"/>
      <c r="N223" s="34"/>
      <c r="O223" s="34"/>
      <c r="P223" s="37" t="str">
        <f t="shared" si="16"/>
        <v xml:space="preserve"> </v>
      </c>
      <c r="R223" s="3" t="s">
        <v>245</v>
      </c>
    </row>
    <row r="224" spans="2:18" x14ac:dyDescent="0.25">
      <c r="B224" s="56"/>
      <c r="C224" s="57"/>
      <c r="E224" s="33"/>
      <c r="G224" s="34"/>
      <c r="H224" s="34"/>
      <c r="I224" s="34"/>
      <c r="J224" s="22" t="str">
        <f t="shared" si="13"/>
        <v xml:space="preserve"> </v>
      </c>
      <c r="K224" s="14">
        <f t="shared" si="14"/>
        <v>0</v>
      </c>
      <c r="L224" s="14">
        <f t="shared" si="15"/>
        <v>0</v>
      </c>
      <c r="M224" s="34"/>
      <c r="N224" s="34"/>
      <c r="O224" s="34"/>
      <c r="P224" s="37" t="str">
        <f t="shared" si="16"/>
        <v xml:space="preserve"> </v>
      </c>
      <c r="R224" s="3" t="s">
        <v>246</v>
      </c>
    </row>
    <row r="225" spans="2:18" x14ac:dyDescent="0.25">
      <c r="B225" s="56"/>
      <c r="C225" s="57"/>
      <c r="E225" s="33"/>
      <c r="G225" s="34"/>
      <c r="H225" s="34"/>
      <c r="I225" s="34"/>
      <c r="J225" s="22" t="str">
        <f t="shared" si="13"/>
        <v xml:space="preserve"> </v>
      </c>
      <c r="K225" s="14">
        <f t="shared" si="14"/>
        <v>0</v>
      </c>
      <c r="L225" s="14">
        <f t="shared" si="15"/>
        <v>0</v>
      </c>
      <c r="M225" s="34"/>
      <c r="N225" s="34"/>
      <c r="O225" s="34"/>
      <c r="P225" s="37" t="str">
        <f t="shared" si="16"/>
        <v xml:space="preserve"> </v>
      </c>
      <c r="R225" s="3" t="s">
        <v>247</v>
      </c>
    </row>
    <row r="226" spans="2:18" x14ac:dyDescent="0.25">
      <c r="B226" s="56"/>
      <c r="C226" s="57"/>
      <c r="E226" s="33"/>
      <c r="G226" s="34"/>
      <c r="H226" s="34"/>
      <c r="I226" s="34"/>
      <c r="J226" s="22" t="str">
        <f t="shared" si="13"/>
        <v xml:space="preserve"> </v>
      </c>
      <c r="K226" s="14">
        <f t="shared" si="14"/>
        <v>0</v>
      </c>
      <c r="L226" s="14">
        <f t="shared" si="15"/>
        <v>0</v>
      </c>
      <c r="M226" s="34"/>
      <c r="N226" s="34"/>
      <c r="O226" s="34"/>
      <c r="P226" s="37" t="str">
        <f t="shared" si="16"/>
        <v xml:space="preserve"> </v>
      </c>
      <c r="R226" s="3" t="s">
        <v>248</v>
      </c>
    </row>
    <row r="227" spans="2:18" x14ac:dyDescent="0.25">
      <c r="B227" s="56"/>
      <c r="C227" s="57"/>
      <c r="E227" s="33"/>
      <c r="G227" s="34"/>
      <c r="H227" s="34"/>
      <c r="I227" s="34"/>
      <c r="J227" s="22" t="str">
        <f t="shared" si="13"/>
        <v xml:space="preserve"> </v>
      </c>
      <c r="K227" s="14">
        <f t="shared" si="14"/>
        <v>0</v>
      </c>
      <c r="L227" s="14">
        <f t="shared" si="15"/>
        <v>0</v>
      </c>
      <c r="M227" s="34"/>
      <c r="N227" s="34"/>
      <c r="O227" s="34"/>
      <c r="P227" s="37" t="str">
        <f t="shared" si="16"/>
        <v xml:space="preserve"> </v>
      </c>
      <c r="R227" s="3" t="s">
        <v>249</v>
      </c>
    </row>
    <row r="228" spans="2:18" x14ac:dyDescent="0.25">
      <c r="B228" s="56"/>
      <c r="C228" s="57"/>
      <c r="E228" s="33"/>
      <c r="G228" s="34"/>
      <c r="H228" s="34"/>
      <c r="I228" s="34"/>
      <c r="J228" s="22" t="str">
        <f t="shared" si="13"/>
        <v xml:space="preserve"> </v>
      </c>
      <c r="K228" s="14">
        <f t="shared" si="14"/>
        <v>0</v>
      </c>
      <c r="L228" s="14">
        <f t="shared" si="15"/>
        <v>0</v>
      </c>
      <c r="M228" s="34"/>
      <c r="N228" s="34"/>
      <c r="O228" s="34"/>
      <c r="P228" s="37" t="str">
        <f t="shared" si="16"/>
        <v xml:space="preserve"> </v>
      </c>
      <c r="R228" s="3" t="s">
        <v>250</v>
      </c>
    </row>
    <row r="229" spans="2:18" x14ac:dyDescent="0.25">
      <c r="B229" s="56"/>
      <c r="C229" s="57"/>
      <c r="E229" s="33"/>
      <c r="G229" s="34"/>
      <c r="H229" s="34"/>
      <c r="I229" s="34"/>
      <c r="J229" s="22" t="str">
        <f t="shared" si="13"/>
        <v xml:space="preserve"> </v>
      </c>
      <c r="K229" s="14">
        <f t="shared" si="14"/>
        <v>0</v>
      </c>
      <c r="L229" s="14">
        <f t="shared" si="15"/>
        <v>0</v>
      </c>
      <c r="M229" s="34"/>
      <c r="N229" s="34"/>
      <c r="O229" s="34"/>
      <c r="P229" s="37" t="str">
        <f t="shared" si="16"/>
        <v xml:space="preserve"> </v>
      </c>
      <c r="R229" s="3" t="s">
        <v>251</v>
      </c>
    </row>
    <row r="230" spans="2:18" x14ac:dyDescent="0.25">
      <c r="B230" s="56"/>
      <c r="C230" s="57"/>
      <c r="E230" s="33"/>
      <c r="G230" s="34"/>
      <c r="H230" s="34"/>
      <c r="I230" s="34"/>
      <c r="J230" s="22" t="str">
        <f t="shared" si="13"/>
        <v xml:space="preserve"> </v>
      </c>
      <c r="K230" s="14">
        <f t="shared" si="14"/>
        <v>0</v>
      </c>
      <c r="L230" s="14">
        <f t="shared" si="15"/>
        <v>0</v>
      </c>
      <c r="M230" s="34"/>
      <c r="N230" s="34"/>
      <c r="O230" s="34"/>
      <c r="P230" s="37" t="str">
        <f t="shared" si="16"/>
        <v xml:space="preserve"> </v>
      </c>
      <c r="R230" s="3" t="s">
        <v>252</v>
      </c>
    </row>
    <row r="231" spans="2:18" x14ac:dyDescent="0.25">
      <c r="B231" s="56"/>
      <c r="C231" s="57"/>
      <c r="E231" s="33"/>
      <c r="G231" s="34"/>
      <c r="H231" s="34"/>
      <c r="I231" s="34"/>
      <c r="J231" s="22" t="str">
        <f t="shared" si="13"/>
        <v xml:space="preserve"> </v>
      </c>
      <c r="K231" s="14">
        <f t="shared" si="14"/>
        <v>0</v>
      </c>
      <c r="L231" s="14">
        <f t="shared" si="15"/>
        <v>0</v>
      </c>
      <c r="M231" s="34"/>
      <c r="N231" s="34"/>
      <c r="O231" s="34"/>
      <c r="P231" s="37" t="str">
        <f t="shared" si="16"/>
        <v xml:space="preserve"> </v>
      </c>
      <c r="R231" s="3" t="s">
        <v>253</v>
      </c>
    </row>
    <row r="232" spans="2:18" x14ac:dyDescent="0.25">
      <c r="B232" s="56"/>
      <c r="C232" s="57"/>
      <c r="E232" s="33"/>
      <c r="G232" s="34"/>
      <c r="H232" s="34"/>
      <c r="I232" s="34"/>
      <c r="J232" s="22" t="str">
        <f t="shared" si="13"/>
        <v xml:space="preserve"> </v>
      </c>
      <c r="K232" s="14">
        <f t="shared" si="14"/>
        <v>0</v>
      </c>
      <c r="L232" s="14">
        <f t="shared" si="15"/>
        <v>0</v>
      </c>
      <c r="M232" s="34"/>
      <c r="N232" s="34"/>
      <c r="O232" s="34"/>
      <c r="P232" s="37" t="str">
        <f t="shared" si="16"/>
        <v xml:space="preserve"> </v>
      </c>
      <c r="R232" s="3" t="s">
        <v>254</v>
      </c>
    </row>
    <row r="233" spans="2:18" x14ac:dyDescent="0.25">
      <c r="B233" s="56"/>
      <c r="C233" s="57"/>
      <c r="E233" s="33"/>
      <c r="G233" s="34"/>
      <c r="H233" s="34"/>
      <c r="I233" s="34"/>
      <c r="J233" s="22" t="str">
        <f t="shared" si="13"/>
        <v xml:space="preserve"> </v>
      </c>
      <c r="K233" s="14">
        <f t="shared" si="14"/>
        <v>0</v>
      </c>
      <c r="L233" s="14">
        <f t="shared" si="15"/>
        <v>0</v>
      </c>
      <c r="M233" s="34"/>
      <c r="N233" s="34"/>
      <c r="O233" s="34"/>
      <c r="P233" s="37" t="str">
        <f t="shared" si="16"/>
        <v xml:space="preserve"> </v>
      </c>
      <c r="R233" s="3" t="s">
        <v>255</v>
      </c>
    </row>
    <row r="234" spans="2:18" x14ac:dyDescent="0.25">
      <c r="B234" s="56"/>
      <c r="C234" s="57"/>
      <c r="E234" s="33"/>
      <c r="G234" s="34"/>
      <c r="H234" s="34"/>
      <c r="I234" s="34"/>
      <c r="J234" s="22" t="str">
        <f t="shared" si="13"/>
        <v xml:space="preserve"> </v>
      </c>
      <c r="K234" s="14">
        <f t="shared" si="14"/>
        <v>0</v>
      </c>
      <c r="L234" s="14">
        <f t="shared" si="15"/>
        <v>0</v>
      </c>
      <c r="M234" s="34"/>
      <c r="N234" s="34"/>
      <c r="O234" s="34"/>
      <c r="P234" s="37" t="str">
        <f t="shared" si="16"/>
        <v xml:space="preserve"> </v>
      </c>
      <c r="R234" s="3" t="s">
        <v>256</v>
      </c>
    </row>
    <row r="235" spans="2:18" x14ac:dyDescent="0.25">
      <c r="B235" s="56"/>
      <c r="C235" s="57"/>
      <c r="E235" s="33"/>
      <c r="G235" s="34"/>
      <c r="H235" s="34"/>
      <c r="I235" s="34"/>
      <c r="J235" s="22" t="str">
        <f t="shared" si="13"/>
        <v xml:space="preserve"> </v>
      </c>
      <c r="K235" s="14">
        <f t="shared" si="14"/>
        <v>0</v>
      </c>
      <c r="L235" s="14">
        <f t="shared" si="15"/>
        <v>0</v>
      </c>
      <c r="M235" s="34"/>
      <c r="N235" s="34"/>
      <c r="O235" s="34"/>
      <c r="P235" s="37" t="str">
        <f t="shared" si="16"/>
        <v xml:space="preserve"> </v>
      </c>
      <c r="R235" s="3" t="s">
        <v>257</v>
      </c>
    </row>
    <row r="236" spans="2:18" x14ac:dyDescent="0.25">
      <c r="B236" s="56"/>
      <c r="C236" s="57"/>
      <c r="E236" s="33"/>
      <c r="G236" s="34"/>
      <c r="H236" s="34"/>
      <c r="I236" s="34"/>
      <c r="J236" s="22" t="str">
        <f t="shared" si="13"/>
        <v xml:space="preserve"> </v>
      </c>
      <c r="K236" s="14">
        <f t="shared" si="14"/>
        <v>0</v>
      </c>
      <c r="L236" s="14">
        <f t="shared" si="15"/>
        <v>0</v>
      </c>
      <c r="M236" s="34"/>
      <c r="N236" s="34"/>
      <c r="O236" s="34"/>
      <c r="P236" s="37" t="str">
        <f t="shared" si="16"/>
        <v xml:space="preserve"> </v>
      </c>
      <c r="R236" s="3" t="s">
        <v>258</v>
      </c>
    </row>
    <row r="237" spans="2:18" x14ac:dyDescent="0.25">
      <c r="B237" s="56"/>
      <c r="C237" s="57"/>
      <c r="E237" s="33"/>
      <c r="G237" s="34"/>
      <c r="H237" s="34"/>
      <c r="I237" s="34"/>
      <c r="J237" s="22" t="str">
        <f t="shared" si="13"/>
        <v xml:space="preserve"> </v>
      </c>
      <c r="K237" s="14">
        <f t="shared" si="14"/>
        <v>0</v>
      </c>
      <c r="L237" s="14">
        <f t="shared" si="15"/>
        <v>0</v>
      </c>
      <c r="M237" s="34"/>
      <c r="N237" s="34"/>
      <c r="O237" s="34"/>
      <c r="P237" s="37" t="str">
        <f t="shared" si="16"/>
        <v xml:space="preserve"> </v>
      </c>
      <c r="R237" s="3" t="s">
        <v>259</v>
      </c>
    </row>
    <row r="238" spans="2:18" x14ac:dyDescent="0.25">
      <c r="B238" s="56"/>
      <c r="C238" s="57"/>
      <c r="E238" s="33"/>
      <c r="G238" s="34"/>
      <c r="H238" s="34"/>
      <c r="I238" s="34"/>
      <c r="J238" s="22" t="str">
        <f t="shared" si="13"/>
        <v xml:space="preserve"> </v>
      </c>
      <c r="K238" s="14">
        <f t="shared" si="14"/>
        <v>0</v>
      </c>
      <c r="L238" s="14">
        <f t="shared" si="15"/>
        <v>0</v>
      </c>
      <c r="M238" s="34"/>
      <c r="N238" s="34"/>
      <c r="O238" s="34"/>
      <c r="P238" s="37" t="str">
        <f t="shared" si="16"/>
        <v xml:space="preserve"> </v>
      </c>
      <c r="R238" s="3" t="s">
        <v>260</v>
      </c>
    </row>
    <row r="239" spans="2:18" x14ac:dyDescent="0.25">
      <c r="B239" s="56"/>
      <c r="C239" s="57"/>
      <c r="E239" s="33"/>
      <c r="G239" s="34"/>
      <c r="H239" s="34"/>
      <c r="I239" s="34"/>
      <c r="J239" s="22" t="str">
        <f t="shared" si="13"/>
        <v xml:space="preserve"> </v>
      </c>
      <c r="K239" s="14">
        <f t="shared" si="14"/>
        <v>0</v>
      </c>
      <c r="L239" s="14">
        <f t="shared" si="15"/>
        <v>0</v>
      </c>
      <c r="M239" s="34"/>
      <c r="N239" s="34"/>
      <c r="O239" s="34"/>
      <c r="P239" s="37" t="str">
        <f t="shared" si="16"/>
        <v xml:space="preserve"> </v>
      </c>
      <c r="R239" s="3" t="s">
        <v>261</v>
      </c>
    </row>
    <row r="240" spans="2:18" x14ac:dyDescent="0.25">
      <c r="B240" s="56"/>
      <c r="C240" s="57"/>
      <c r="E240" s="33"/>
      <c r="G240" s="34"/>
      <c r="H240" s="34"/>
      <c r="I240" s="34"/>
      <c r="J240" s="22" t="str">
        <f t="shared" si="13"/>
        <v xml:space="preserve"> </v>
      </c>
      <c r="K240" s="14">
        <f t="shared" si="14"/>
        <v>0</v>
      </c>
      <c r="L240" s="14">
        <f t="shared" si="15"/>
        <v>0</v>
      </c>
      <c r="M240" s="34"/>
      <c r="N240" s="34"/>
      <c r="O240" s="34"/>
      <c r="P240" s="37" t="str">
        <f t="shared" si="16"/>
        <v xml:space="preserve"> </v>
      </c>
      <c r="R240" s="3" t="s">
        <v>262</v>
      </c>
    </row>
    <row r="241" spans="2:18" x14ac:dyDescent="0.25">
      <c r="B241" s="56"/>
      <c r="C241" s="57"/>
      <c r="E241" s="33"/>
      <c r="G241" s="34"/>
      <c r="H241" s="34"/>
      <c r="I241" s="34"/>
      <c r="J241" s="22" t="str">
        <f t="shared" si="13"/>
        <v xml:space="preserve"> </v>
      </c>
      <c r="K241" s="14">
        <f t="shared" si="14"/>
        <v>0</v>
      </c>
      <c r="L241" s="14">
        <f t="shared" si="15"/>
        <v>0</v>
      </c>
      <c r="M241" s="34"/>
      <c r="N241" s="34"/>
      <c r="O241" s="34"/>
      <c r="P241" s="37" t="str">
        <f t="shared" si="16"/>
        <v xml:space="preserve"> </v>
      </c>
      <c r="R241" s="3" t="s">
        <v>263</v>
      </c>
    </row>
    <row r="242" spans="2:18" x14ac:dyDescent="0.25">
      <c r="B242" s="56"/>
      <c r="C242" s="57"/>
      <c r="E242" s="33"/>
      <c r="G242" s="34"/>
      <c r="H242" s="34"/>
      <c r="I242" s="34"/>
      <c r="J242" s="22" t="str">
        <f t="shared" si="13"/>
        <v xml:space="preserve"> </v>
      </c>
      <c r="K242" s="14">
        <f t="shared" si="14"/>
        <v>0</v>
      </c>
      <c r="L242" s="14">
        <f t="shared" si="15"/>
        <v>0</v>
      </c>
      <c r="M242" s="34"/>
      <c r="N242" s="34"/>
      <c r="O242" s="34"/>
      <c r="P242" s="37" t="str">
        <f t="shared" si="16"/>
        <v xml:space="preserve"> </v>
      </c>
      <c r="R242" s="3" t="s">
        <v>264</v>
      </c>
    </row>
    <row r="243" spans="2:18" x14ac:dyDescent="0.25">
      <c r="B243" s="56"/>
      <c r="C243" s="57"/>
      <c r="E243" s="33"/>
      <c r="G243" s="34"/>
      <c r="H243" s="34"/>
      <c r="I243" s="34"/>
      <c r="J243" s="22" t="str">
        <f t="shared" si="13"/>
        <v xml:space="preserve"> </v>
      </c>
      <c r="K243" s="14">
        <f t="shared" si="14"/>
        <v>0</v>
      </c>
      <c r="L243" s="14">
        <f t="shared" si="15"/>
        <v>0</v>
      </c>
      <c r="M243" s="34"/>
      <c r="N243" s="34"/>
      <c r="O243" s="34"/>
      <c r="P243" s="37" t="str">
        <f t="shared" si="16"/>
        <v xml:space="preserve"> </v>
      </c>
      <c r="R243" s="3" t="s">
        <v>265</v>
      </c>
    </row>
    <row r="244" spans="2:18" x14ac:dyDescent="0.25">
      <c r="B244" s="56"/>
      <c r="C244" s="57"/>
      <c r="E244" s="33"/>
      <c r="G244" s="34"/>
      <c r="H244" s="34"/>
      <c r="I244" s="34"/>
      <c r="J244" s="22" t="str">
        <f t="shared" si="13"/>
        <v xml:space="preserve"> </v>
      </c>
      <c r="K244" s="14">
        <f t="shared" si="14"/>
        <v>0</v>
      </c>
      <c r="L244" s="14">
        <f t="shared" si="15"/>
        <v>0</v>
      </c>
      <c r="M244" s="34"/>
      <c r="N244" s="34"/>
      <c r="O244" s="34"/>
      <c r="P244" s="37" t="str">
        <f t="shared" si="16"/>
        <v xml:space="preserve"> </v>
      </c>
      <c r="R244" s="3" t="s">
        <v>266</v>
      </c>
    </row>
    <row r="245" spans="2:18" x14ac:dyDescent="0.25">
      <c r="B245" s="56"/>
      <c r="C245" s="57"/>
      <c r="E245" s="33"/>
      <c r="G245" s="34"/>
      <c r="H245" s="34"/>
      <c r="I245" s="34"/>
      <c r="J245" s="22" t="str">
        <f t="shared" si="13"/>
        <v xml:space="preserve"> </v>
      </c>
      <c r="K245" s="14">
        <f t="shared" si="14"/>
        <v>0</v>
      </c>
      <c r="L245" s="14">
        <f t="shared" si="15"/>
        <v>0</v>
      </c>
      <c r="M245" s="34"/>
      <c r="N245" s="34"/>
      <c r="O245" s="34"/>
      <c r="P245" s="37" t="str">
        <f t="shared" si="16"/>
        <v xml:space="preserve"> </v>
      </c>
      <c r="R245" s="3" t="s">
        <v>267</v>
      </c>
    </row>
    <row r="246" spans="2:18" x14ac:dyDescent="0.25">
      <c r="B246" s="56"/>
      <c r="C246" s="57"/>
      <c r="E246" s="33"/>
      <c r="G246" s="34"/>
      <c r="H246" s="34"/>
      <c r="I246" s="34"/>
      <c r="J246" s="22" t="str">
        <f t="shared" si="13"/>
        <v xml:space="preserve"> </v>
      </c>
      <c r="K246" s="14">
        <f t="shared" si="14"/>
        <v>0</v>
      </c>
      <c r="L246" s="14">
        <f t="shared" si="15"/>
        <v>0</v>
      </c>
      <c r="M246" s="34"/>
      <c r="N246" s="34"/>
      <c r="O246" s="34"/>
      <c r="P246" s="37" t="str">
        <f t="shared" si="16"/>
        <v xml:space="preserve"> </v>
      </c>
      <c r="R246" s="3" t="s">
        <v>268</v>
      </c>
    </row>
    <row r="247" spans="2:18" x14ac:dyDescent="0.25">
      <c r="B247" s="56"/>
      <c r="C247" s="57"/>
      <c r="E247" s="33"/>
      <c r="G247" s="34"/>
      <c r="H247" s="34"/>
      <c r="I247" s="34"/>
      <c r="J247" s="22" t="str">
        <f t="shared" si="13"/>
        <v xml:space="preserve"> </v>
      </c>
      <c r="K247" s="14">
        <f t="shared" si="14"/>
        <v>0</v>
      </c>
      <c r="L247" s="14">
        <f t="shared" si="15"/>
        <v>0</v>
      </c>
      <c r="M247" s="34"/>
      <c r="N247" s="34"/>
      <c r="O247" s="34"/>
      <c r="P247" s="37" t="str">
        <f t="shared" si="16"/>
        <v xml:space="preserve"> </v>
      </c>
      <c r="R247" s="3" t="s">
        <v>269</v>
      </c>
    </row>
    <row r="248" spans="2:18" x14ac:dyDescent="0.25">
      <c r="B248" s="56"/>
      <c r="C248" s="57"/>
      <c r="E248" s="33"/>
      <c r="G248" s="34"/>
      <c r="H248" s="34"/>
      <c r="I248" s="34"/>
      <c r="J248" s="22" t="str">
        <f t="shared" si="13"/>
        <v xml:space="preserve"> </v>
      </c>
      <c r="K248" s="14">
        <f t="shared" si="14"/>
        <v>0</v>
      </c>
      <c r="L248" s="14">
        <f t="shared" si="15"/>
        <v>0</v>
      </c>
      <c r="M248" s="34"/>
      <c r="N248" s="34"/>
      <c r="O248" s="34"/>
      <c r="P248" s="37" t="str">
        <f t="shared" si="16"/>
        <v xml:space="preserve"> </v>
      </c>
      <c r="R248" s="3" t="s">
        <v>270</v>
      </c>
    </row>
    <row r="249" spans="2:18" x14ac:dyDescent="0.25">
      <c r="B249" s="56"/>
      <c r="C249" s="57"/>
      <c r="E249" s="33"/>
      <c r="G249" s="34"/>
      <c r="H249" s="34"/>
      <c r="I249" s="34"/>
      <c r="J249" s="22" t="str">
        <f t="shared" si="13"/>
        <v xml:space="preserve"> </v>
      </c>
      <c r="K249" s="14">
        <f t="shared" si="14"/>
        <v>0</v>
      </c>
      <c r="L249" s="14">
        <f t="shared" si="15"/>
        <v>0</v>
      </c>
      <c r="M249" s="34"/>
      <c r="N249" s="34"/>
      <c r="O249" s="34"/>
      <c r="P249" s="37" t="str">
        <f t="shared" si="16"/>
        <v xml:space="preserve"> </v>
      </c>
      <c r="R249" s="3" t="s">
        <v>271</v>
      </c>
    </row>
    <row r="250" spans="2:18" x14ac:dyDescent="0.25">
      <c r="B250" s="56"/>
      <c r="C250" s="57"/>
      <c r="E250" s="33"/>
      <c r="G250" s="34"/>
      <c r="H250" s="34"/>
      <c r="I250" s="34"/>
      <c r="J250" s="22" t="str">
        <f t="shared" si="13"/>
        <v xml:space="preserve"> </v>
      </c>
      <c r="K250" s="14">
        <f t="shared" si="14"/>
        <v>0</v>
      </c>
      <c r="L250" s="14">
        <f t="shared" si="15"/>
        <v>0</v>
      </c>
      <c r="M250" s="34"/>
      <c r="N250" s="34"/>
      <c r="O250" s="34"/>
      <c r="P250" s="37" t="str">
        <f t="shared" si="16"/>
        <v xml:space="preserve"> </v>
      </c>
      <c r="R250" s="3" t="s">
        <v>272</v>
      </c>
    </row>
    <row r="251" spans="2:18" x14ac:dyDescent="0.25">
      <c r="B251" s="56"/>
      <c r="C251" s="57"/>
      <c r="E251" s="33"/>
      <c r="G251" s="34"/>
      <c r="H251" s="34"/>
      <c r="I251" s="34"/>
      <c r="J251" s="22" t="str">
        <f t="shared" si="13"/>
        <v xml:space="preserve"> </v>
      </c>
      <c r="K251" s="14">
        <f t="shared" si="14"/>
        <v>0</v>
      </c>
      <c r="L251" s="14">
        <f t="shared" si="15"/>
        <v>0</v>
      </c>
      <c r="M251" s="34"/>
      <c r="N251" s="34"/>
      <c r="O251" s="34"/>
      <c r="P251" s="37" t="str">
        <f t="shared" si="16"/>
        <v xml:space="preserve"> </v>
      </c>
      <c r="R251" s="3" t="s">
        <v>273</v>
      </c>
    </row>
    <row r="252" spans="2:18" x14ac:dyDescent="0.25">
      <c r="B252" s="56"/>
      <c r="C252" s="57"/>
      <c r="E252" s="33"/>
      <c r="G252" s="34"/>
      <c r="H252" s="34"/>
      <c r="I252" s="34"/>
      <c r="J252" s="22" t="str">
        <f t="shared" si="13"/>
        <v xml:space="preserve"> </v>
      </c>
      <c r="K252" s="14">
        <f t="shared" si="14"/>
        <v>0</v>
      </c>
      <c r="L252" s="14">
        <f t="shared" si="15"/>
        <v>0</v>
      </c>
      <c r="M252" s="34"/>
      <c r="N252" s="34"/>
      <c r="O252" s="34"/>
      <c r="P252" s="37" t="str">
        <f t="shared" si="16"/>
        <v xml:space="preserve"> </v>
      </c>
      <c r="R252" s="3" t="s">
        <v>274</v>
      </c>
    </row>
    <row r="253" spans="2:18" x14ac:dyDescent="0.25">
      <c r="B253" s="56"/>
      <c r="C253" s="57"/>
      <c r="E253" s="33"/>
      <c r="G253" s="34"/>
      <c r="H253" s="34"/>
      <c r="I253" s="34"/>
      <c r="J253" s="22" t="str">
        <f t="shared" si="13"/>
        <v xml:space="preserve"> </v>
      </c>
      <c r="K253" s="14">
        <f t="shared" si="14"/>
        <v>0</v>
      </c>
      <c r="L253" s="14">
        <f t="shared" si="15"/>
        <v>0</v>
      </c>
      <c r="M253" s="34"/>
      <c r="N253" s="34"/>
      <c r="O253" s="34"/>
      <c r="P253" s="37" t="str">
        <f t="shared" si="16"/>
        <v xml:space="preserve"> </v>
      </c>
      <c r="R253" s="3" t="s">
        <v>275</v>
      </c>
    </row>
    <row r="254" spans="2:18" x14ac:dyDescent="0.25">
      <c r="B254" s="56"/>
      <c r="C254" s="57"/>
      <c r="E254" s="33"/>
      <c r="G254" s="34"/>
      <c r="H254" s="34"/>
      <c r="I254" s="34"/>
      <c r="J254" s="22" t="str">
        <f t="shared" si="13"/>
        <v xml:space="preserve"> </v>
      </c>
      <c r="K254" s="14">
        <f t="shared" si="14"/>
        <v>0</v>
      </c>
      <c r="L254" s="14">
        <f t="shared" si="15"/>
        <v>0</v>
      </c>
      <c r="M254" s="34"/>
      <c r="N254" s="34"/>
      <c r="O254" s="34"/>
      <c r="P254" s="37" t="str">
        <f t="shared" si="16"/>
        <v xml:space="preserve"> </v>
      </c>
      <c r="R254" s="3" t="s">
        <v>276</v>
      </c>
    </row>
    <row r="255" spans="2:18" x14ac:dyDescent="0.25">
      <c r="B255" s="56"/>
      <c r="C255" s="57"/>
      <c r="E255" s="33"/>
      <c r="G255" s="34"/>
      <c r="H255" s="34"/>
      <c r="I255" s="34"/>
      <c r="J255" s="22" t="str">
        <f t="shared" si="13"/>
        <v xml:space="preserve"> </v>
      </c>
      <c r="K255" s="14">
        <f t="shared" si="14"/>
        <v>0</v>
      </c>
      <c r="L255" s="14">
        <f t="shared" si="15"/>
        <v>0</v>
      </c>
      <c r="M255" s="34"/>
      <c r="N255" s="34"/>
      <c r="O255" s="34"/>
      <c r="P255" s="37" t="str">
        <f t="shared" si="16"/>
        <v xml:space="preserve"> </v>
      </c>
      <c r="R255" s="3" t="s">
        <v>277</v>
      </c>
    </row>
    <row r="256" spans="2:18" x14ac:dyDescent="0.25">
      <c r="B256" s="56"/>
      <c r="C256" s="57"/>
      <c r="E256" s="33"/>
      <c r="G256" s="34"/>
      <c r="H256" s="34"/>
      <c r="I256" s="34"/>
      <c r="J256" s="22" t="str">
        <f t="shared" si="13"/>
        <v xml:space="preserve"> </v>
      </c>
      <c r="K256" s="14">
        <f t="shared" si="14"/>
        <v>0</v>
      </c>
      <c r="L256" s="14">
        <f t="shared" si="15"/>
        <v>0</v>
      </c>
      <c r="M256" s="34"/>
      <c r="N256" s="34"/>
      <c r="O256" s="34"/>
      <c r="P256" s="37" t="str">
        <f t="shared" si="16"/>
        <v xml:space="preserve"> </v>
      </c>
      <c r="R256" s="3" t="s">
        <v>278</v>
      </c>
    </row>
    <row r="257" spans="2:18" x14ac:dyDescent="0.25">
      <c r="B257" s="56"/>
      <c r="C257" s="57"/>
      <c r="E257" s="33"/>
      <c r="G257" s="34"/>
      <c r="H257" s="34"/>
      <c r="I257" s="34"/>
      <c r="J257" s="22" t="str">
        <f t="shared" si="13"/>
        <v xml:space="preserve"> </v>
      </c>
      <c r="K257" s="14">
        <f t="shared" si="14"/>
        <v>0</v>
      </c>
      <c r="L257" s="14">
        <f t="shared" si="15"/>
        <v>0</v>
      </c>
      <c r="M257" s="34"/>
      <c r="N257" s="34"/>
      <c r="O257" s="34"/>
      <c r="P257" s="37" t="str">
        <f t="shared" si="16"/>
        <v xml:space="preserve"> </v>
      </c>
      <c r="R257" s="3" t="s">
        <v>279</v>
      </c>
    </row>
    <row r="258" spans="2:18" x14ac:dyDescent="0.25">
      <c r="B258" s="56"/>
      <c r="C258" s="57"/>
      <c r="E258" s="33"/>
      <c r="G258" s="34"/>
      <c r="H258" s="34"/>
      <c r="I258" s="34"/>
      <c r="J258" s="22" t="str">
        <f t="shared" si="13"/>
        <v xml:space="preserve"> </v>
      </c>
      <c r="K258" s="14">
        <f t="shared" si="14"/>
        <v>0</v>
      </c>
      <c r="L258" s="14">
        <f t="shared" si="15"/>
        <v>0</v>
      </c>
      <c r="M258" s="34"/>
      <c r="N258" s="34"/>
      <c r="O258" s="34"/>
      <c r="P258" s="37" t="str">
        <f t="shared" si="16"/>
        <v xml:space="preserve"> </v>
      </c>
      <c r="R258" s="3" t="s">
        <v>280</v>
      </c>
    </row>
    <row r="259" spans="2:18" x14ac:dyDescent="0.25">
      <c r="B259" s="56"/>
      <c r="C259" s="57"/>
      <c r="E259" s="33"/>
      <c r="G259" s="34"/>
      <c r="H259" s="34"/>
      <c r="I259" s="34"/>
      <c r="J259" s="22" t="str">
        <f t="shared" si="13"/>
        <v xml:space="preserve"> </v>
      </c>
      <c r="K259" s="14">
        <f t="shared" si="14"/>
        <v>0</v>
      </c>
      <c r="L259" s="14">
        <f t="shared" si="15"/>
        <v>0</v>
      </c>
      <c r="M259" s="34"/>
      <c r="N259" s="34"/>
      <c r="O259" s="34"/>
      <c r="P259" s="37" t="str">
        <f t="shared" si="16"/>
        <v xml:space="preserve"> </v>
      </c>
      <c r="R259" s="3" t="s">
        <v>281</v>
      </c>
    </row>
    <row r="260" spans="2:18" x14ac:dyDescent="0.25">
      <c r="B260" s="56"/>
      <c r="C260" s="57"/>
      <c r="E260" s="33"/>
      <c r="G260" s="34"/>
      <c r="H260" s="34"/>
      <c r="I260" s="34"/>
      <c r="J260" s="22" t="str">
        <f t="shared" si="13"/>
        <v xml:space="preserve"> </v>
      </c>
      <c r="K260" s="14">
        <f t="shared" si="14"/>
        <v>0</v>
      </c>
      <c r="L260" s="14">
        <f t="shared" si="15"/>
        <v>0</v>
      </c>
      <c r="M260" s="34"/>
      <c r="N260" s="34"/>
      <c r="O260" s="34"/>
      <c r="P260" s="37" t="str">
        <f t="shared" si="16"/>
        <v xml:space="preserve"> </v>
      </c>
      <c r="R260" s="3" t="s">
        <v>282</v>
      </c>
    </row>
    <row r="261" spans="2:18" x14ac:dyDescent="0.25">
      <c r="B261" s="56"/>
      <c r="C261" s="57"/>
      <c r="E261" s="33"/>
      <c r="G261" s="34"/>
      <c r="H261" s="34"/>
      <c r="I261" s="34"/>
      <c r="J261" s="22" t="str">
        <f t="shared" si="13"/>
        <v xml:space="preserve"> </v>
      </c>
      <c r="K261" s="14">
        <f t="shared" si="14"/>
        <v>0</v>
      </c>
      <c r="L261" s="14">
        <f t="shared" si="15"/>
        <v>0</v>
      </c>
      <c r="M261" s="34"/>
      <c r="N261" s="34"/>
      <c r="O261" s="34"/>
      <c r="P261" s="37" t="str">
        <f t="shared" si="16"/>
        <v xml:space="preserve"> </v>
      </c>
      <c r="R261" s="3" t="s">
        <v>283</v>
      </c>
    </row>
    <row r="262" spans="2:18" x14ac:dyDescent="0.25">
      <c r="E262" s="4"/>
    </row>
    <row r="263" spans="2:18" x14ac:dyDescent="0.25">
      <c r="E263" s="4"/>
    </row>
    <row r="264" spans="2:18" x14ac:dyDescent="0.25">
      <c r="E264" s="4"/>
    </row>
    <row r="265" spans="2:18" x14ac:dyDescent="0.25">
      <c r="E265" s="4"/>
    </row>
    <row r="266" spans="2:18" x14ac:dyDescent="0.25">
      <c r="E266" s="4"/>
    </row>
    <row r="267" spans="2:18" x14ac:dyDescent="0.25">
      <c r="E267" s="4"/>
    </row>
    <row r="268" spans="2:18" x14ac:dyDescent="0.25">
      <c r="E268" s="4"/>
    </row>
  </sheetData>
  <mergeCells count="255">
    <mergeCell ref="C10:E10"/>
    <mergeCell ref="G10:K11"/>
    <mergeCell ref="C11:E11"/>
    <mergeCell ref="G17:O17"/>
    <mergeCell ref="B18:C18"/>
    <mergeCell ref="B19:C19"/>
    <mergeCell ref="Q3:Q4"/>
    <mergeCell ref="B5:G6"/>
    <mergeCell ref="C8:E8"/>
    <mergeCell ref="I8:K8"/>
    <mergeCell ref="C9:E9"/>
    <mergeCell ref="I9:K9"/>
    <mergeCell ref="H15:I15"/>
    <mergeCell ref="B26:C26"/>
    <mergeCell ref="B27:C27"/>
    <mergeCell ref="B28:C28"/>
    <mergeCell ref="B29:C29"/>
    <mergeCell ref="B30:C30"/>
    <mergeCell ref="B31:C31"/>
    <mergeCell ref="B20:C20"/>
    <mergeCell ref="B21:C21"/>
    <mergeCell ref="B22:C22"/>
    <mergeCell ref="B23:C23"/>
    <mergeCell ref="B24:C24"/>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4:C194"/>
    <mergeCell ref="B195:C195"/>
    <mergeCell ref="B196:C196"/>
    <mergeCell ref="B197:C197"/>
    <mergeCell ref="B198:C198"/>
    <mergeCell ref="B199:C199"/>
    <mergeCell ref="B188:C188"/>
    <mergeCell ref="B189:C189"/>
    <mergeCell ref="B190:C190"/>
    <mergeCell ref="B191:C191"/>
    <mergeCell ref="B192:C192"/>
    <mergeCell ref="B193:C193"/>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18:C218"/>
    <mergeCell ref="B219:C219"/>
    <mergeCell ref="B220:C220"/>
    <mergeCell ref="B221:C221"/>
    <mergeCell ref="B222:C222"/>
    <mergeCell ref="B223:C223"/>
    <mergeCell ref="B212:C212"/>
    <mergeCell ref="B213:C213"/>
    <mergeCell ref="B214:C214"/>
    <mergeCell ref="B215:C215"/>
    <mergeCell ref="B216:C216"/>
    <mergeCell ref="B217:C217"/>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60:C260"/>
    <mergeCell ref="B261:C261"/>
    <mergeCell ref="B254:C254"/>
    <mergeCell ref="B255:C255"/>
    <mergeCell ref="B256:C256"/>
    <mergeCell ref="B257:C257"/>
    <mergeCell ref="B258:C258"/>
    <mergeCell ref="B259:C259"/>
    <mergeCell ref="B248:C248"/>
    <mergeCell ref="B249:C249"/>
    <mergeCell ref="B250:C250"/>
    <mergeCell ref="B251:C251"/>
    <mergeCell ref="B252:C252"/>
    <mergeCell ref="B253:C253"/>
  </mergeCells>
  <conditionalFormatting sqref="C10:E10">
    <cfRule type="containsText" dxfId="233" priority="4" operator="containsText" text="NEW">
      <formula>NOT(ISERROR(SEARCH("NEW",C10)))</formula>
    </cfRule>
  </conditionalFormatting>
  <conditionalFormatting sqref="G19:G261">
    <cfRule type="expression" dxfId="232" priority="5">
      <formula>IF($E19=0,0,(IF($G19=0,1,0)))</formula>
    </cfRule>
  </conditionalFormatting>
  <conditionalFormatting sqref="H19:H261">
    <cfRule type="containsText" dxfId="231" priority="7" operator="containsText" text="N">
      <formula>NOT(ISERROR(SEARCH("N",H19)))</formula>
    </cfRule>
  </conditionalFormatting>
  <conditionalFormatting sqref="K19:L261">
    <cfRule type="expression" dxfId="230" priority="2">
      <formula>IF($G19="multiple",1,FALSE)</formula>
    </cfRule>
  </conditionalFormatting>
  <conditionalFormatting sqref="P19:P261">
    <cfRule type="containsText" dxfId="229" priority="1" operator="containsText" text="Multiple">
      <formula>NOT(ISERROR(SEARCH("Multiple",P19)))</formula>
    </cfRule>
  </conditionalFormatting>
  <conditionalFormatting sqref="Q5:Q9">
    <cfRule type="containsText" dxfId="228" priority="11" operator="containsText" text="Missing">
      <formula>NOT(ISERROR(SEARCH("Missing",Q5)))</formula>
    </cfRule>
  </conditionalFormatting>
  <conditionalFormatting sqref="Q10">
    <cfRule type="containsText" dxfId="227" priority="3" operator="containsText" text="Old">
      <formula>NOT(ISERROR(SEARCH("Old",Q10)))</formula>
    </cfRule>
  </conditionalFormatting>
  <conditionalFormatting sqref="Q13">
    <cfRule type="containsText" dxfId="226" priority="10" operator="containsText" text="Is this missing?">
      <formula>NOT(ISERROR(SEARCH("Is this missing?",Q13)))</formula>
    </cfRule>
  </conditionalFormatting>
  <conditionalFormatting sqref="Q15">
    <cfRule type="containsText" dxfId="225" priority="8" operator="containsText" text="Error">
      <formula>NOT(ISERROR(SEARCH("Error",Q15)))</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Key!$G$2:$G$4</xm:f>
          </x14:formula1>
          <xm:sqref>H19:H1048576</xm:sqref>
        </x14:dataValidation>
        <x14:dataValidation type="list" allowBlank="1" showInputMessage="1" showErrorMessage="1">
          <x14:formula1>
            <xm:f>Key!$I$2:$I$5</xm:f>
          </x14:formula1>
          <xm:sqref>H13</xm:sqref>
        </x14:dataValidation>
        <x14:dataValidation type="list" allowBlank="1" showInputMessage="1" showErrorMessage="1">
          <x14:formula1>
            <xm:f>Key!$O$2:$O$8</xm:f>
          </x14:formula1>
          <xm:sqref>G19:G1048576</xm:sqref>
        </x14:dataValidation>
        <x14:dataValidation type="list" allowBlank="1" showInputMessage="1" showErrorMessage="1">
          <x14:formula1>
            <xm:f>Key!$G$2:$G$3</xm:f>
          </x14:formula1>
          <xm:sqref>I19:I1048576</xm:sqref>
        </x14:dataValidation>
        <x14:dataValidation type="list" allowBlank="1" showInputMessage="1" showErrorMessage="1">
          <x14:formula1>
            <xm:f>Key!$R$2:$R$23</xm:f>
          </x14:formula1>
          <xm:sqref>N19:N1048576</xm:sqref>
        </x14:dataValidation>
        <x14:dataValidation type="list" allowBlank="1" showInputMessage="1" showErrorMessage="1">
          <x14:formula1>
            <xm:f>'S:\SU\General\Finance\Processes &amp; Procedures\Electronic payments vouchers\[Electronic payment voucher - master Opps.xlsx]Key'!#REF!</xm:f>
          </x14:formula1>
          <xm:sqref>H15:I15</xm:sqref>
        </x14:dataValidation>
        <x14:dataValidation type="list" allowBlank="1" showInputMessage="1" showErrorMessage="1">
          <x14:formula1>
            <xm:f>Key!$E$1:$E$361</xm:f>
          </x14:formula1>
          <xm:sqref>C11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Import conversion</vt:lpstr>
      <vt:lpstr>Payment conversion</vt:lpstr>
      <vt:lpstr>Payments Voucher (Template)</vt:lpstr>
      <vt:lpstr>Key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vector>
  </TitlesOfParts>
  <Company>University of the West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Blades</dc:creator>
  <cp:lastModifiedBy>Kelly Howard</cp:lastModifiedBy>
  <dcterms:created xsi:type="dcterms:W3CDTF">2019-12-03T09:19:59Z</dcterms:created>
  <dcterms:modified xsi:type="dcterms:W3CDTF">2023-08-16T11:11:16Z</dcterms:modified>
</cp:coreProperties>
</file>