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12"/>
  <workbookPr/>
  <mc:AlternateContent xmlns:mc="http://schemas.openxmlformats.org/markup-compatibility/2006">
    <mc:Choice Requires="x15">
      <x15ac:absPath xmlns:x15ac="http://schemas.microsoft.com/office/spreadsheetml/2010/11/ac" url="C:\Users\wa-whitaker\Desktop\"/>
    </mc:Choice>
  </mc:AlternateContent>
  <xr:revisionPtr revIDLastSave="1" documentId="8_{34F18D95-CBE2-416F-B681-41EAA7D50E22}" xr6:coauthVersionLast="47" xr6:coauthVersionMax="47" xr10:uidLastSave="{7FF8FB14-C6E5-4B05-B43D-768E1C1FCF3D}"/>
  <bookViews>
    <workbookView xWindow="-120" yWindow="-120" windowWidth="29040" windowHeight="15720" firstSheet="2" activeTab="2" xr2:uid="{9D37CC1D-26A5-44CA-85F9-46CF552AA257}"/>
  </bookViews>
  <sheets>
    <sheet name="Instructions" sheetId="3" r:id="rId1"/>
    <sheet name="Totals" sheetId="2" r:id="rId2"/>
    <sheet name="Income &amp; Expenditure" sheetId="1" r:id="rId3"/>
    <sheet name="2025-2025 Prices"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8" i="1" l="1"/>
  <c r="K25" i="1"/>
  <c r="D40" i="1"/>
  <c r="D9" i="1"/>
  <c r="K15" i="1"/>
  <c r="D36" i="1"/>
  <c r="D38" i="1"/>
  <c r="B17" i="2"/>
  <c r="B10" i="2"/>
  <c r="D41" i="1"/>
  <c r="D44" i="1"/>
  <c r="B11" i="2" s="1"/>
  <c r="D39" i="1"/>
  <c r="D37" i="1"/>
  <c r="D43" i="1"/>
  <c r="D42" i="1"/>
  <c r="B32" i="1"/>
  <c r="B23" i="1"/>
  <c r="D8" i="1"/>
  <c r="D7" i="1"/>
  <c r="K20" i="1"/>
  <c r="K19" i="1"/>
  <c r="K18" i="1"/>
  <c r="K17" i="1"/>
  <c r="K16" i="1"/>
  <c r="K14" i="1"/>
  <c r="K13" i="1"/>
  <c r="K12" i="1"/>
  <c r="K11" i="1"/>
  <c r="K10" i="1"/>
  <c r="K9" i="1"/>
  <c r="K8" i="1"/>
  <c r="K7" i="1"/>
  <c r="K27" i="1"/>
  <c r="K26" i="1"/>
  <c r="K24" i="1"/>
  <c r="K33" i="1"/>
  <c r="K34" i="1"/>
  <c r="K35" i="1"/>
  <c r="K36" i="1"/>
  <c r="L47" i="1"/>
  <c r="L46" i="1"/>
  <c r="L45" i="1"/>
  <c r="L44" i="1"/>
  <c r="L43" i="1"/>
  <c r="L42" i="1"/>
  <c r="L41" i="1"/>
  <c r="L40" i="1"/>
  <c r="L59" i="1"/>
  <c r="L58" i="1"/>
  <c r="L57" i="1"/>
  <c r="L60" i="1" s="1"/>
  <c r="F9" i="1" s="1"/>
  <c r="L56" i="1"/>
  <c r="L55" i="1"/>
  <c r="L54" i="1"/>
  <c r="L53" i="1"/>
  <c r="L52" i="1"/>
  <c r="L48" i="1"/>
  <c r="F6" i="1" l="1"/>
  <c r="B19" i="2"/>
  <c r="B18" i="2"/>
  <c r="B16" i="2"/>
  <c r="B15" i="2"/>
  <c r="B8" i="2"/>
  <c r="B9" i="2"/>
  <c r="B20" i="2" l="1"/>
  <c r="E8" i="2" s="1"/>
  <c r="B7" i="2"/>
  <c r="B12" i="2" l="1"/>
  <c r="E7" i="2" l="1"/>
  <c r="E12" i="2" s="1"/>
  <c r="E13" i="2" l="1"/>
  <c r="E14" i="2"/>
</calcChain>
</file>

<file path=xl/sharedStrings.xml><?xml version="1.0" encoding="utf-8"?>
<sst xmlns="http://schemas.openxmlformats.org/spreadsheetml/2006/main" count="170" uniqueCount="141">
  <si>
    <t>Societies Budget Form</t>
  </si>
  <si>
    <r>
      <t xml:space="preserve">This form includes some examples so you can see where to include appropriate figures.  </t>
    </r>
    <r>
      <rPr>
        <b/>
        <sz val="11"/>
        <rFont val="Calibri"/>
        <family val="2"/>
      </rPr>
      <t>Please delete any figures which are in red as examples.</t>
    </r>
  </si>
  <si>
    <r>
      <t>This form has been designed to do all your calculations for you. Please</t>
    </r>
    <r>
      <rPr>
        <b/>
        <sz val="11"/>
        <rFont val="Calibri"/>
        <family val="2"/>
      </rPr>
      <t xml:space="preserve"> </t>
    </r>
    <r>
      <rPr>
        <b/>
        <i/>
        <u/>
        <sz val="11"/>
        <rFont val="Calibri"/>
        <family val="2"/>
      </rPr>
      <t>DO NOT</t>
    </r>
    <r>
      <rPr>
        <b/>
        <sz val="11"/>
        <rFont val="Calibri"/>
        <family val="2"/>
      </rPr>
      <t xml:space="preserve"> </t>
    </r>
    <r>
      <rPr>
        <sz val="11"/>
        <rFont val="Calibri"/>
        <family val="2"/>
      </rPr>
      <t xml:space="preserve">input text into the totals sections. These are designed to calculate themselves. </t>
    </r>
  </si>
  <si>
    <t>The form will automatically calculate your total income and expenditure and subsequently any loss/surplus.</t>
  </si>
  <si>
    <t>Your Society must not make a loss - you must ensure that your income covers any expenditure made.</t>
  </si>
  <si>
    <t xml:space="preserve">General Income </t>
  </si>
  <si>
    <r>
      <rPr>
        <sz val="11"/>
        <color rgb="FFFF0000"/>
        <rFont val="Calibri"/>
        <family val="2"/>
      </rPr>
      <t>Membership</t>
    </r>
    <r>
      <rPr>
        <sz val="11"/>
        <color rgb="FF000000"/>
        <rFont val="Calibri"/>
        <family val="2"/>
      </rPr>
      <t xml:space="preserve"> - Enter the number of members that you plan to have and how much you anticipate to charge for membership</t>
    </r>
  </si>
  <si>
    <r>
      <rPr>
        <sz val="11"/>
        <color rgb="FFFF0000"/>
        <rFont val="Calibri"/>
        <family val="2"/>
      </rPr>
      <t>Balance brought forward</t>
    </r>
    <r>
      <rPr>
        <sz val="11"/>
        <color rgb="FFC00000"/>
        <rFont val="Calibri"/>
        <family val="2"/>
      </rPr>
      <t xml:space="preserve"> </t>
    </r>
    <r>
      <rPr>
        <sz val="11"/>
        <rFont val="Calibri"/>
        <family val="2"/>
      </rPr>
      <t>- Enter the amount you have left over from previous years. New societies, please reach out to us to find out if there are any funds left over.</t>
    </r>
  </si>
  <si>
    <r>
      <rPr>
        <sz val="11"/>
        <color rgb="FFFF0000"/>
        <rFont val="Calibri"/>
        <family val="2"/>
      </rPr>
      <t>Sponsorship &amp; Fundraising</t>
    </r>
    <r>
      <rPr>
        <sz val="11"/>
        <color theme="1"/>
        <rFont val="Calibri"/>
        <family val="2"/>
      </rPr>
      <t xml:space="preserve"> - Please only enter details of SECURED sponsorship. Do not rely on sponsorship income that is not confirmed. .</t>
    </r>
  </si>
  <si>
    <t xml:space="preserve">                                                        -  Your fundraising estimations will not contribute to the total income calculated, as this might differ from the amount raised.</t>
  </si>
  <si>
    <r>
      <t xml:space="preserve">Trips &amp; Events </t>
    </r>
    <r>
      <rPr>
        <sz val="11"/>
        <rFont val="Calibri"/>
        <family val="2"/>
      </rPr>
      <t>-</t>
    </r>
    <r>
      <rPr>
        <sz val="11"/>
        <color rgb="FFFF0000"/>
        <rFont val="Calibri"/>
        <family val="2"/>
      </rPr>
      <t xml:space="preserve"> </t>
    </r>
    <r>
      <rPr>
        <sz val="11"/>
        <rFont val="Calibri"/>
        <family val="2"/>
      </rPr>
      <t>If you expect to receive income from ticket sales to cover the cost of trips and events, please list that in this section.</t>
    </r>
  </si>
  <si>
    <t>General Expenditure</t>
  </si>
  <si>
    <r>
      <t xml:space="preserve">Events </t>
    </r>
    <r>
      <rPr>
        <sz val="11"/>
        <rFont val="Calibri"/>
        <family val="2"/>
      </rPr>
      <t>-</t>
    </r>
    <r>
      <rPr>
        <sz val="11"/>
        <color rgb="FFFF0000"/>
        <rFont val="Calibri"/>
        <family val="2"/>
      </rPr>
      <t xml:space="preserve"> </t>
    </r>
    <r>
      <rPr>
        <sz val="11"/>
        <rFont val="Calibri"/>
        <family val="2"/>
      </rPr>
      <t>Input a description of any event items or venue hire, the quantity of the item, and the price per item.</t>
    </r>
  </si>
  <si>
    <r>
      <t xml:space="preserve">Clothing/Equipment </t>
    </r>
    <r>
      <rPr>
        <sz val="11"/>
        <rFont val="Calibri"/>
        <family val="2"/>
      </rPr>
      <t>- List all anticipated items of clothing or equipment to be ordered, the quantity of each item, and the cost per item.</t>
    </r>
  </si>
  <si>
    <r>
      <t xml:space="preserve">Training </t>
    </r>
    <r>
      <rPr>
        <sz val="11"/>
        <rFont val="Calibri"/>
        <family val="2"/>
      </rPr>
      <t>-</t>
    </r>
    <r>
      <rPr>
        <sz val="11"/>
        <color rgb="FFFF0000"/>
        <rFont val="Calibri"/>
        <family val="2"/>
      </rPr>
      <t xml:space="preserve"> </t>
    </r>
    <r>
      <rPr>
        <sz val="11"/>
        <rFont val="Calibri"/>
        <family val="2"/>
      </rPr>
      <t>Please input the type of training being undertaken (e.g. First Aid), how many people will complete the training, and the cost per person</t>
    </r>
    <r>
      <rPr>
        <sz val="11"/>
        <color rgb="FFFF0000"/>
        <rFont val="Calibri"/>
        <family val="2"/>
      </rPr>
      <t>.</t>
    </r>
  </si>
  <si>
    <r>
      <t xml:space="preserve">Official/Coaches/Instructors </t>
    </r>
    <r>
      <rPr>
        <sz val="11"/>
        <rFont val="Calibri"/>
        <family val="2"/>
      </rPr>
      <t>- Identify the role of the instructor, the purpose of that person for your society activity, the number of payments to be made for the instructor, and the cost per payment</t>
    </r>
  </si>
  <si>
    <r>
      <t xml:space="preserve">Trips </t>
    </r>
    <r>
      <rPr>
        <sz val="11"/>
        <rFont val="Calibri"/>
        <family val="2"/>
      </rPr>
      <t>- List any anticipated trips. If the trip has costs associated with travel, accommodation, or tickets, please list all that apply. Identify the number of payments to be made (e.g. if you are paying in instalments, or if multiple trips are planned for the year), and the cost of each payment.</t>
    </r>
  </si>
  <si>
    <t>Be Careful of VAT!</t>
  </si>
  <si>
    <t xml:space="preserve">This spreadsheet does not automatically remove VAT- so you need to remember to remove VAT  yourselves where appropriate. </t>
  </si>
  <si>
    <t>If you are not confident with VAT, use this online VAT calculator to remove/add VAT quickly and easily:  http://www.vatcalculator.co.uk/</t>
  </si>
  <si>
    <t>VAT Applies When:</t>
  </si>
  <si>
    <t xml:space="preserve">1) You are making a profit on the tickets you are selling for trips/merchandise etc. vat  Your profit amount will be taxed. </t>
  </si>
  <si>
    <t>EG. Total cost of accommodation at the Caribbean= £10,000</t>
  </si>
  <si>
    <t>If the Pirate society were charging members more than they needed to pay just to cover this cost and making £10,200, that extra £200 would be subject to VAT</t>
  </si>
  <si>
    <t>2) You are generating income on anything else other than a trip</t>
  </si>
  <si>
    <t xml:space="preserve">E.g. Charging members to attend sessions, charging members for hoodies etc. </t>
  </si>
  <si>
    <t xml:space="preserve">3) All sponsorship deals (a sponsorship is when an external organisation is giving your society money in exchange for your society providing something for the organisation). </t>
  </si>
  <si>
    <t>VAT  Does Not Apply When:</t>
  </si>
  <si>
    <t xml:space="preserve">1) You are fundraising for your society (e.g. cake sales etc). </t>
  </si>
  <si>
    <t xml:space="preserve">2) You are receiving donations (a donation is when an external organisation is giving your society money and asking for nothing in exchange).  </t>
  </si>
  <si>
    <t>Overview of Income &amp; Expenditure</t>
  </si>
  <si>
    <t>Your overview of everything you have entered over the following worksheets</t>
  </si>
  <si>
    <t>Income</t>
  </si>
  <si>
    <t>Summary</t>
  </si>
  <si>
    <t>Membership Income</t>
  </si>
  <si>
    <r>
      <t>Sub Total Income</t>
    </r>
    <r>
      <rPr>
        <sz val="11"/>
        <color rgb="FFFF0000"/>
        <rFont val="Calibri"/>
        <family val="2"/>
      </rPr>
      <t xml:space="preserve"> </t>
    </r>
    <r>
      <rPr>
        <sz val="11"/>
        <rFont val="Calibri"/>
        <family val="2"/>
      </rPr>
      <t>(</t>
    </r>
    <r>
      <rPr>
        <b/>
        <sz val="11"/>
        <color rgb="FFFF0000"/>
        <rFont val="Calibri"/>
        <family val="2"/>
      </rPr>
      <t>Excluding Fundraising Estimates</t>
    </r>
    <r>
      <rPr>
        <sz val="11"/>
        <rFont val="Calibri"/>
        <family val="2"/>
      </rPr>
      <t>)</t>
    </r>
  </si>
  <si>
    <t>Balance brought forward</t>
  </si>
  <si>
    <t>Sub Total Expenditure: General</t>
  </si>
  <si>
    <t>Secured Sponsorship</t>
  </si>
  <si>
    <t>Fundraising</t>
  </si>
  <si>
    <t>Trips/ Events</t>
  </si>
  <si>
    <t>Sub Total: Income</t>
  </si>
  <si>
    <r>
      <t>25/26 Surplus/Loss (</t>
    </r>
    <r>
      <rPr>
        <b/>
        <sz val="11"/>
        <color rgb="FF9C5700"/>
        <rFont val="Aptos Narrow"/>
        <family val="2"/>
        <scheme val="minor"/>
      </rPr>
      <t>Excluding Fundraising Estimates</t>
    </r>
    <r>
      <rPr>
        <sz val="11"/>
        <color rgb="FF9C5700"/>
        <rFont val="Aptos Narrow"/>
        <family val="2"/>
        <scheme val="minor"/>
      </rPr>
      <t>)</t>
    </r>
  </si>
  <si>
    <t>Percentage of total expenditure</t>
  </si>
  <si>
    <t>Expenditure - General</t>
  </si>
  <si>
    <t>Cost per member</t>
  </si>
  <si>
    <t>Events</t>
  </si>
  <si>
    <r>
      <rPr>
        <b/>
        <i/>
        <sz val="11"/>
        <color rgb="FF000000"/>
        <rFont val="Calibri"/>
        <family val="2"/>
      </rPr>
      <t xml:space="preserve">Note: </t>
    </r>
    <r>
      <rPr>
        <i/>
        <sz val="11"/>
        <color rgb="FF000000"/>
        <rFont val="Calibri"/>
        <family val="2"/>
      </rPr>
      <t xml:space="preserve">A positive value indicates surplus, and a negative indicates loss. </t>
    </r>
  </si>
  <si>
    <t>Clothing/Equipment</t>
  </si>
  <si>
    <t xml:space="preserve">Cost per member represents the gain (positive) or loss (negative) of finances per member that you have. </t>
  </si>
  <si>
    <t>Training</t>
  </si>
  <si>
    <t>i.e. a cost per member of £5 indicates you are gaining £5 per member, whereas -£5 would indicates that each member costs your society £5 to have.</t>
  </si>
  <si>
    <t>Officials/ Coaches/ Instructors</t>
  </si>
  <si>
    <t>Trips</t>
  </si>
  <si>
    <t>Sub Total: Expenditure</t>
  </si>
  <si>
    <t>Income - General</t>
  </si>
  <si>
    <r>
      <t>TOTAL</t>
    </r>
    <r>
      <rPr>
        <sz val="11"/>
        <color rgb="FF000000"/>
        <rFont val="Calibri"/>
        <family val="2"/>
      </rPr>
      <t xml:space="preserve"> Income</t>
    </r>
  </si>
  <si>
    <t>Detail</t>
  </si>
  <si>
    <t>Predicted members</t>
  </si>
  <si>
    <t>Membership cost</t>
  </si>
  <si>
    <t>Total</t>
  </si>
  <si>
    <t>Item Description</t>
  </si>
  <si>
    <t>Number of Reoccurance</t>
  </si>
  <si>
    <t>Per Item</t>
  </si>
  <si>
    <t>Standard membership</t>
  </si>
  <si>
    <t>HOLI</t>
  </si>
  <si>
    <t>Memberhsip with a Tshirt</t>
  </si>
  <si>
    <r>
      <t>TOTAL</t>
    </r>
    <r>
      <rPr>
        <sz val="11"/>
        <color rgb="FF000000"/>
        <rFont val="Calibri"/>
        <family val="2"/>
      </rPr>
      <t xml:space="preserve"> Expenditure</t>
    </r>
  </si>
  <si>
    <t>Meet &amp; Greet</t>
  </si>
  <si>
    <t xml:space="preserve"> </t>
  </si>
  <si>
    <r>
      <t xml:space="preserve">Name of </t>
    </r>
    <r>
      <rPr>
        <b/>
        <i/>
        <sz val="11"/>
        <rFont val="Calibri"/>
        <family val="2"/>
      </rPr>
      <t>SECURED</t>
    </r>
    <r>
      <rPr>
        <b/>
        <sz val="11"/>
        <rFont val="Calibri"/>
        <family val="2"/>
      </rPr>
      <t xml:space="preserve"> Sponsor</t>
    </r>
  </si>
  <si>
    <t>Amount  (£)</t>
  </si>
  <si>
    <t>Sponsor XYZ</t>
  </si>
  <si>
    <t>Item</t>
  </si>
  <si>
    <t>Quantity</t>
  </si>
  <si>
    <t>Cost Per Item</t>
  </si>
  <si>
    <t>tshirts</t>
  </si>
  <si>
    <t>borad games</t>
  </si>
  <si>
    <t>Fundraising Event</t>
  </si>
  <si>
    <t xml:space="preserve">Target Income (£) </t>
  </si>
  <si>
    <t xml:space="preserve">website subscriptipon </t>
  </si>
  <si>
    <t xml:space="preserve">bake sale </t>
  </si>
  <si>
    <t>footbal match</t>
  </si>
  <si>
    <t xml:space="preserve">Training </t>
  </si>
  <si>
    <t>Number of Participants</t>
  </si>
  <si>
    <t>Cost Per Person</t>
  </si>
  <si>
    <t>first aid couse</t>
  </si>
  <si>
    <t>food hygine certificate</t>
  </si>
  <si>
    <t>Trip/Activity/Event</t>
  </si>
  <si>
    <t>Number of attendees</t>
  </si>
  <si>
    <t xml:space="preserve">Cost per person </t>
  </si>
  <si>
    <t>ticket sale London trip</t>
  </si>
  <si>
    <t>ticket sale Cardiff trip</t>
  </si>
  <si>
    <t xml:space="preserve"> ticket sale HOLI</t>
  </si>
  <si>
    <t>Role</t>
  </si>
  <si>
    <t>Purpose</t>
  </si>
  <si>
    <t>Number of Payments</t>
  </si>
  <si>
    <t>Amount</t>
  </si>
  <si>
    <t>Dance Instructor</t>
  </si>
  <si>
    <t>teach our members new choreography</t>
  </si>
  <si>
    <t>Hacking expert</t>
  </si>
  <si>
    <t>hacking for beginers workshop</t>
  </si>
  <si>
    <t>Trip/Activity</t>
  </si>
  <si>
    <t>Accomodation/Travel/Ticket (please specify)</t>
  </si>
  <si>
    <t>Numer of Attendees</t>
  </si>
  <si>
    <t xml:space="preserve">2 day London trip </t>
  </si>
  <si>
    <t>travel -train or bus, accomdation - travel lodge</t>
  </si>
  <si>
    <t>1 day Cardiff social trip</t>
  </si>
  <si>
    <t>travel -train or bus</t>
  </si>
  <si>
    <t>2025-2026 Prices</t>
  </si>
  <si>
    <t>All of the below prices are correct at the time that they were published.  If, for any reason, these prices change it may be necessary to alter your budget to match the most up-to-date prices.</t>
  </si>
  <si>
    <t>Term</t>
  </si>
  <si>
    <t>24 | 25 Costs</t>
  </si>
  <si>
    <t>1 Day Appointed First Aid</t>
  </si>
  <si>
    <t>Level 2 Food Hygine - https://food-safety.org.uk/courses/</t>
  </si>
  <si>
    <t>Multi Passenger Vehicle Hire</t>
  </si>
  <si>
    <t>Day</t>
  </si>
  <si>
    <t>Cost of MPV Training Course: £100.00</t>
  </si>
  <si>
    <t>Up to 6 hours</t>
  </si>
  <si>
    <t>Up to 24 hours</t>
  </si>
  <si>
    <t>Up to 3 days</t>
  </si>
  <si>
    <t>Up to 7 days</t>
  </si>
  <si>
    <t>Extra charges</t>
  </si>
  <si>
    <t>COST</t>
  </si>
  <si>
    <t>Fuel tank not filled</t>
  </si>
  <si>
    <t>£15 + Cost of fuel</t>
  </si>
  <si>
    <t>Vehicle unclean</t>
  </si>
  <si>
    <t>Damage Excess  (determined by insurers)</t>
  </si>
  <si>
    <t>Standard driver</t>
  </si>
  <si>
    <t>Non-standard driver</t>
  </si>
  <si>
    <t>£250-£500</t>
  </si>
  <si>
    <t>Cleaning</t>
  </si>
  <si>
    <t>In case of using the SU facilities and not returning the event area to the original layout</t>
  </si>
  <si>
    <t>Per event</t>
  </si>
  <si>
    <t xml:space="preserve">Borrowed equipment </t>
  </si>
  <si>
    <t>Free</t>
  </si>
  <si>
    <t>In case of damage/loss you will have to cover the cost of replacement</t>
  </si>
  <si>
    <t xml:space="preserve">Tech hire </t>
  </si>
  <si>
    <t>approx £150 per event</t>
  </si>
  <si>
    <t>Banner</t>
  </si>
  <si>
    <t>up to £70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</si>
</sst>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8" formatCode="&quot;£&quot;#,##0.00;[Red]\-&quot;£&quot;#,##0.00"/>
    <numFmt numFmtId="164" formatCode="&quot;£&quot;#,##0.00"/>
  </numFmts>
  <fonts count="23">
    <font>
      <sz val="11"/>
      <color theme="1"/>
      <name val="Aptos Narrow"/>
      <family val="2"/>
      <scheme val="minor"/>
    </font>
    <font>
      <b/>
      <sz val="18"/>
      <name val="Calibri"/>
      <family val="2"/>
    </font>
    <font>
      <b/>
      <sz val="16"/>
      <name val="Calibri"/>
      <family val="2"/>
    </font>
    <font>
      <sz val="12"/>
      <color rgb="FF000000"/>
      <name val="Calibri"/>
      <family val="2"/>
    </font>
    <font>
      <b/>
      <sz val="11"/>
      <name val="Calibri"/>
      <family val="2"/>
    </font>
    <font>
      <sz val="11"/>
      <name val="Calibri"/>
      <family val="2"/>
    </font>
    <font>
      <b/>
      <i/>
      <sz val="11"/>
      <name val="Calibri"/>
      <family val="2"/>
    </font>
    <font>
      <sz val="11"/>
      <color rgb="FF000000"/>
      <name val="Calibri"/>
      <family val="2"/>
    </font>
    <font>
      <b/>
      <sz val="11"/>
      <color rgb="FF000000"/>
      <name val="Calibri"/>
      <family val="2"/>
    </font>
    <font>
      <b/>
      <sz val="20"/>
      <name val="Calibri"/>
      <family val="2"/>
    </font>
    <font>
      <b/>
      <sz val="18"/>
      <color rgb="FF000000"/>
      <name val="Calibri"/>
      <family val="2"/>
    </font>
    <font>
      <b/>
      <i/>
      <u/>
      <sz val="11"/>
      <name val="Calibri"/>
      <family val="2"/>
    </font>
    <font>
      <b/>
      <sz val="14"/>
      <color rgb="FFFFFFFF"/>
      <name val="Calibri"/>
      <family val="2"/>
    </font>
    <font>
      <sz val="11"/>
      <color rgb="FFC00000"/>
      <name val="Calibri"/>
      <family val="2"/>
    </font>
    <font>
      <b/>
      <sz val="11"/>
      <color rgb="FFFF0000"/>
      <name val="Calibri"/>
      <family val="2"/>
    </font>
    <font>
      <b/>
      <sz val="16"/>
      <color rgb="FF000000"/>
      <name val="Calibri"/>
      <family val="2"/>
    </font>
    <font>
      <sz val="11"/>
      <color rgb="FFFF0000"/>
      <name val="Calibri"/>
      <family val="2"/>
    </font>
    <font>
      <sz val="11"/>
      <color rgb="FF9C5700"/>
      <name val="Aptos Narrow"/>
      <family val="2"/>
      <scheme val="minor"/>
    </font>
    <font>
      <i/>
      <sz val="11"/>
      <color rgb="FF000000"/>
      <name val="Calibri"/>
      <family val="2"/>
    </font>
    <font>
      <b/>
      <i/>
      <sz val="11"/>
      <color rgb="FF000000"/>
      <name val="Calibri"/>
      <family val="2"/>
    </font>
    <font>
      <sz val="11"/>
      <color theme="1"/>
      <name val="Calibri"/>
      <family val="2"/>
    </font>
    <font>
      <b/>
      <sz val="11"/>
      <color rgb="FF9C5700"/>
      <name val="Aptos Narrow"/>
      <family val="2"/>
      <scheme val="minor"/>
    </font>
    <font>
      <sz val="11"/>
      <name val="Aptos Narrow"/>
      <family val="2"/>
      <scheme val="minor"/>
    </font>
  </fonts>
  <fills count="13">
    <fill>
      <patternFill patternType="none"/>
    </fill>
    <fill>
      <patternFill patternType="gray125"/>
    </fill>
    <fill>
      <patternFill patternType="solid">
        <fgColor rgb="FFDDEBF7"/>
        <bgColor rgb="FF000000"/>
      </patternFill>
    </fill>
    <fill>
      <patternFill patternType="solid">
        <fgColor rgb="FFFFFFFF"/>
        <bgColor rgb="FF000000"/>
      </patternFill>
    </fill>
    <fill>
      <patternFill patternType="solid">
        <fgColor rgb="FFFCE4D6"/>
        <bgColor rgb="FF000000"/>
      </patternFill>
    </fill>
    <fill>
      <patternFill patternType="solid">
        <fgColor theme="0"/>
        <bgColor indexed="64"/>
      </patternFill>
    </fill>
    <fill>
      <patternFill patternType="solid">
        <fgColor theme="0"/>
        <bgColor rgb="FF000000"/>
      </patternFill>
    </fill>
    <fill>
      <patternFill patternType="solid">
        <fgColor rgb="FF333F4F"/>
        <bgColor rgb="FF000000"/>
      </patternFill>
    </fill>
    <fill>
      <patternFill patternType="solid">
        <fgColor rgb="FFC65911"/>
        <bgColor rgb="FF000000"/>
      </patternFill>
    </fill>
    <fill>
      <patternFill patternType="solid">
        <fgColor rgb="FFD9E1F2"/>
        <bgColor rgb="FF000000"/>
      </patternFill>
    </fill>
    <fill>
      <patternFill patternType="solid">
        <fgColor rgb="FFFFEB9C"/>
      </patternFill>
    </fill>
    <fill>
      <patternFill patternType="solid">
        <fgColor theme="6" tint="0.79998168889431442"/>
        <bgColor rgb="FF000000"/>
      </patternFill>
    </fill>
    <fill>
      <patternFill patternType="solid">
        <fgColor theme="6" tint="0.79998168889431442"/>
        <bgColor indexed="64"/>
      </patternFill>
    </fill>
  </fills>
  <borders count="73">
    <border>
      <left/>
      <right/>
      <top/>
      <bottom/>
      <diagonal/>
    </border>
    <border>
      <left/>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diagonal/>
    </border>
    <border>
      <left/>
      <right/>
      <top style="medium">
        <color indexed="64"/>
      </top>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theme="2"/>
      </left>
      <right style="thin">
        <color theme="2"/>
      </right>
      <top style="thin">
        <color theme="2"/>
      </top>
      <bottom style="thin">
        <color theme="2"/>
      </bottom>
      <diagonal/>
    </border>
    <border>
      <left style="thin">
        <color theme="2"/>
      </left>
      <right/>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theme="0"/>
      </left>
      <right/>
      <top/>
      <bottom style="medium">
        <color indexed="64"/>
      </bottom>
      <diagonal/>
    </border>
    <border>
      <left style="medium">
        <color theme="0"/>
      </left>
      <right/>
      <top style="medium">
        <color indexed="64"/>
      </top>
      <bottom style="medium">
        <color indexed="64"/>
      </bottom>
      <diagonal/>
    </border>
    <border>
      <left/>
      <right/>
      <top/>
      <bottom style="medium">
        <color theme="0"/>
      </bottom>
      <diagonal/>
    </border>
    <border>
      <left style="thin">
        <color indexed="64"/>
      </left>
      <right style="medium">
        <color indexed="64"/>
      </right>
      <top style="thin">
        <color indexed="64"/>
      </top>
      <bottom style="thin">
        <color theme="1"/>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theme="1"/>
      </bottom>
      <diagonal/>
    </border>
    <border>
      <left/>
      <right style="medium">
        <color theme="1"/>
      </right>
      <top/>
      <bottom/>
      <diagonal/>
    </border>
    <border>
      <left style="medium">
        <color indexed="64"/>
      </left>
      <right style="medium">
        <color theme="1"/>
      </right>
      <top style="medium">
        <color indexed="64"/>
      </top>
      <bottom/>
      <diagonal/>
    </border>
    <border>
      <left style="medium">
        <color indexed="64"/>
      </left>
      <right style="medium">
        <color theme="1"/>
      </right>
      <top/>
      <bottom style="medium">
        <color indexed="64"/>
      </bottom>
      <diagonal/>
    </border>
    <border>
      <left style="medium">
        <color indexed="64"/>
      </left>
      <right style="medium">
        <color theme="1"/>
      </right>
      <top style="medium">
        <color indexed="64"/>
      </top>
      <bottom style="medium">
        <color indexed="64"/>
      </bottom>
      <diagonal/>
    </border>
    <border>
      <left/>
      <right style="medium">
        <color theme="1"/>
      </right>
      <top/>
      <bottom style="medium">
        <color indexed="64"/>
      </bottom>
      <diagonal/>
    </border>
    <border>
      <left/>
      <right style="medium">
        <color indexed="64"/>
      </right>
      <top/>
      <bottom style="medium">
        <color theme="1"/>
      </bottom>
      <diagonal/>
    </border>
    <border>
      <left/>
      <right/>
      <top/>
      <bottom style="medium">
        <color theme="1"/>
      </bottom>
      <diagonal/>
    </border>
    <border>
      <left/>
      <right style="medium">
        <color indexed="64"/>
      </right>
      <top/>
      <bottom style="thin">
        <color indexed="64"/>
      </bottom>
      <diagonal/>
    </border>
    <border>
      <left style="medium">
        <color indexed="64"/>
      </left>
      <right/>
      <top style="thin">
        <color indexed="64"/>
      </top>
      <bottom/>
      <diagonal/>
    </border>
    <border>
      <left style="thin">
        <color theme="2"/>
      </left>
      <right/>
      <top style="thin">
        <color theme="2"/>
      </top>
      <bottom style="thin">
        <color theme="2"/>
      </bottom>
      <diagonal/>
    </border>
    <border>
      <left style="thin">
        <color indexed="64"/>
      </left>
      <right style="medium">
        <color indexed="64"/>
      </right>
      <top style="thin">
        <color theme="1"/>
      </top>
      <bottom style="thin">
        <color indexed="64"/>
      </bottom>
      <diagonal/>
    </border>
    <border>
      <left style="thin">
        <color indexed="64"/>
      </left>
      <right style="medium">
        <color indexed="64"/>
      </right>
      <top/>
      <bottom/>
      <diagonal/>
    </border>
    <border>
      <left style="medium">
        <color indexed="64"/>
      </left>
      <right style="thick">
        <color indexed="64"/>
      </right>
      <top style="medium">
        <color indexed="64"/>
      </top>
      <bottom/>
      <diagonal/>
    </border>
  </borders>
  <cellStyleXfs count="2">
    <xf numFmtId="0" fontId="0" fillId="0" borderId="0"/>
    <xf numFmtId="0" fontId="17" fillId="10" borderId="0" applyNumberFormat="0" applyBorder="0" applyAlignment="0" applyProtection="0"/>
  </cellStyleXfs>
  <cellXfs count="248">
    <xf numFmtId="0" fontId="0" fillId="0" borderId="0" xfId="0"/>
    <xf numFmtId="0" fontId="2" fillId="3" borderId="0" xfId="0" applyFont="1" applyFill="1" applyAlignment="1">
      <alignment vertical="center"/>
    </xf>
    <xf numFmtId="0" fontId="3" fillId="0" borderId="0" xfId="0" applyFont="1"/>
    <xf numFmtId="0" fontId="4" fillId="2" borderId="3" xfId="0" applyFont="1" applyFill="1" applyBorder="1" applyAlignment="1">
      <alignment horizontal="center"/>
    </xf>
    <xf numFmtId="0" fontId="4" fillId="3" borderId="6" xfId="0" applyFont="1" applyFill="1" applyBorder="1" applyAlignment="1">
      <alignment horizontal="center"/>
    </xf>
    <xf numFmtId="8" fontId="4" fillId="3" borderId="7" xfId="0" applyNumberFormat="1" applyFont="1" applyFill="1" applyBorder="1" applyAlignment="1">
      <alignment horizontal="right"/>
    </xf>
    <xf numFmtId="0" fontId="7" fillId="3" borderId="0" xfId="0" applyFont="1" applyFill="1"/>
    <xf numFmtId="0" fontId="8" fillId="3" borderId="6" xfId="0" applyFont="1" applyFill="1" applyBorder="1" applyAlignment="1">
      <alignment horizontal="center"/>
    </xf>
    <xf numFmtId="0" fontId="8" fillId="2" borderId="12" xfId="0" applyFont="1" applyFill="1" applyBorder="1" applyAlignment="1">
      <alignment horizontal="center"/>
    </xf>
    <xf numFmtId="8" fontId="7" fillId="0" borderId="13" xfId="0" applyNumberFormat="1" applyFont="1" applyBorder="1" applyAlignment="1">
      <alignment horizontal="center"/>
    </xf>
    <xf numFmtId="0" fontId="8" fillId="4" borderId="12" xfId="0" applyFont="1" applyFill="1" applyBorder="1" applyAlignment="1">
      <alignment horizontal="center"/>
    </xf>
    <xf numFmtId="0" fontId="4" fillId="4" borderId="3" xfId="0" applyFont="1" applyFill="1" applyBorder="1" applyAlignment="1">
      <alignment horizontal="center" wrapText="1"/>
    </xf>
    <xf numFmtId="0" fontId="8" fillId="4" borderId="3" xfId="0" applyFont="1" applyFill="1" applyBorder="1" applyAlignment="1">
      <alignment horizontal="center"/>
    </xf>
    <xf numFmtId="0" fontId="8" fillId="4" borderId="14" xfId="0" applyFont="1" applyFill="1" applyBorder="1" applyAlignment="1">
      <alignment horizontal="center"/>
    </xf>
    <xf numFmtId="0" fontId="0" fillId="5" borderId="0" xfId="0" applyFill="1"/>
    <xf numFmtId="0" fontId="7" fillId="5" borderId="0" xfId="0" applyFont="1" applyFill="1"/>
    <xf numFmtId="0" fontId="4" fillId="6" borderId="0" xfId="0" applyFont="1" applyFill="1" applyAlignment="1">
      <alignment wrapText="1"/>
    </xf>
    <xf numFmtId="0" fontId="3" fillId="6" borderId="0" xfId="0" applyFont="1" applyFill="1"/>
    <xf numFmtId="0" fontId="3" fillId="3" borderId="19" xfId="0" applyFont="1" applyFill="1" applyBorder="1"/>
    <xf numFmtId="0" fontId="0" fillId="5" borderId="19" xfId="0" applyFill="1" applyBorder="1"/>
    <xf numFmtId="0" fontId="7" fillId="3" borderId="2" xfId="0" applyFont="1" applyFill="1" applyBorder="1"/>
    <xf numFmtId="0" fontId="5" fillId="3" borderId="2" xfId="0" applyFont="1" applyFill="1" applyBorder="1"/>
    <xf numFmtId="0" fontId="4" fillId="3" borderId="0" xfId="0" applyFont="1" applyFill="1" applyAlignment="1">
      <alignment horizontal="center"/>
    </xf>
    <xf numFmtId="0" fontId="5" fillId="3" borderId="25" xfId="0" applyFont="1" applyFill="1" applyBorder="1" applyAlignment="1">
      <alignment horizontal="left"/>
    </xf>
    <xf numFmtId="8" fontId="7" fillId="3" borderId="26" xfId="0" applyNumberFormat="1" applyFont="1" applyFill="1" applyBorder="1" applyAlignment="1">
      <alignment horizontal="right"/>
    </xf>
    <xf numFmtId="0" fontId="7" fillId="3" borderId="0" xfId="0" applyFont="1" applyFill="1" applyAlignment="1">
      <alignment horizontal="right"/>
    </xf>
    <xf numFmtId="0" fontId="5" fillId="3" borderId="27" xfId="0" applyFont="1" applyFill="1" applyBorder="1" applyAlignment="1">
      <alignment horizontal="left"/>
    </xf>
    <xf numFmtId="8" fontId="7" fillId="3" borderId="28" xfId="0" applyNumberFormat="1" applyFont="1" applyFill="1" applyBorder="1" applyAlignment="1">
      <alignment horizontal="right"/>
    </xf>
    <xf numFmtId="0" fontId="4" fillId="4" borderId="30" xfId="0" applyFont="1" applyFill="1" applyBorder="1" applyAlignment="1">
      <alignment horizontal="left"/>
    </xf>
    <xf numFmtId="8" fontId="4" fillId="4" borderId="31" xfId="0" applyNumberFormat="1" applyFont="1" applyFill="1" applyBorder="1" applyAlignment="1">
      <alignment horizontal="right"/>
    </xf>
    <xf numFmtId="0" fontId="4" fillId="3" borderId="0" xfId="0" applyFont="1" applyFill="1" applyAlignment="1">
      <alignment horizontal="right"/>
    </xf>
    <xf numFmtId="0" fontId="4" fillId="3" borderId="0" xfId="0" applyFont="1" applyFill="1" applyAlignment="1">
      <alignment horizontal="left"/>
    </xf>
    <xf numFmtId="0" fontId="4" fillId="3" borderId="29" xfId="0" applyFont="1" applyFill="1" applyBorder="1" applyAlignment="1">
      <alignment horizontal="right"/>
    </xf>
    <xf numFmtId="0" fontId="7" fillId="3" borderId="29" xfId="0" applyFont="1" applyFill="1" applyBorder="1"/>
    <xf numFmtId="0" fontId="7" fillId="3" borderId="14" xfId="0" applyFont="1" applyFill="1" applyBorder="1"/>
    <xf numFmtId="0" fontId="4" fillId="3" borderId="0" xfId="0" applyFont="1" applyFill="1"/>
    <xf numFmtId="0" fontId="7" fillId="3" borderId="0" xfId="0" applyFont="1" applyFill="1" applyAlignment="1">
      <alignment horizontal="center"/>
    </xf>
    <xf numFmtId="0" fontId="14" fillId="3" borderId="0" xfId="0" applyFont="1" applyFill="1" applyAlignment="1">
      <alignment horizontal="center"/>
    </xf>
    <xf numFmtId="0" fontId="7" fillId="6" borderId="40" xfId="0" applyFont="1" applyFill="1" applyBorder="1"/>
    <xf numFmtId="0" fontId="4" fillId="6" borderId="0" xfId="0" applyFont="1" applyFill="1"/>
    <xf numFmtId="0" fontId="7" fillId="3" borderId="22" xfId="0" applyFont="1" applyFill="1" applyBorder="1" applyAlignment="1">
      <alignment horizontal="center" vertical="center" wrapText="1"/>
    </xf>
    <xf numFmtId="0" fontId="4" fillId="9" borderId="42" xfId="0" applyFont="1" applyFill="1" applyBorder="1" applyAlignment="1">
      <alignment horizontal="center"/>
    </xf>
    <xf numFmtId="0" fontId="4" fillId="9" borderId="43" xfId="0" applyFont="1" applyFill="1" applyBorder="1" applyAlignment="1">
      <alignment horizontal="center"/>
    </xf>
    <xf numFmtId="0" fontId="7" fillId="3" borderId="42" xfId="0" applyFont="1" applyFill="1" applyBorder="1"/>
    <xf numFmtId="0" fontId="7" fillId="3" borderId="9" xfId="0" applyFont="1" applyFill="1" applyBorder="1" applyAlignment="1">
      <alignment horizontal="center"/>
    </xf>
    <xf numFmtId="0" fontId="7" fillId="3" borderId="46" xfId="0" applyFont="1" applyFill="1" applyBorder="1"/>
    <xf numFmtId="0" fontId="5" fillId="3" borderId="5" xfId="0" applyFont="1" applyFill="1" applyBorder="1" applyAlignment="1">
      <alignment horizontal="center" vertical="center" wrapText="1"/>
    </xf>
    <xf numFmtId="0" fontId="7" fillId="3" borderId="44" xfId="0" applyFont="1" applyFill="1" applyBorder="1"/>
    <xf numFmtId="0" fontId="5" fillId="3" borderId="10" xfId="0" applyFont="1" applyFill="1" applyBorder="1" applyAlignment="1">
      <alignment horizontal="center" vertical="center" wrapText="1"/>
    </xf>
    <xf numFmtId="164" fontId="4" fillId="3" borderId="7" xfId="0" applyNumberFormat="1" applyFont="1" applyFill="1" applyBorder="1" applyAlignment="1">
      <alignment horizontal="right"/>
    </xf>
    <xf numFmtId="0" fontId="8" fillId="2" borderId="6" xfId="0" applyFont="1" applyFill="1" applyBorder="1" applyAlignment="1">
      <alignment horizontal="center"/>
    </xf>
    <xf numFmtId="0" fontId="8" fillId="2" borderId="41" xfId="0" applyFont="1" applyFill="1" applyBorder="1" applyAlignment="1">
      <alignment horizontal="center" vertical="top" wrapText="1"/>
    </xf>
    <xf numFmtId="0" fontId="8" fillId="2" borderId="41" xfId="0" applyFont="1" applyFill="1" applyBorder="1" applyAlignment="1">
      <alignment horizontal="center"/>
    </xf>
    <xf numFmtId="0" fontId="8" fillId="2" borderId="50" xfId="0" applyFont="1" applyFill="1" applyBorder="1" applyAlignment="1">
      <alignment horizontal="center"/>
    </xf>
    <xf numFmtId="0" fontId="4" fillId="2" borderId="25" xfId="0" applyFont="1" applyFill="1" applyBorder="1" applyAlignment="1">
      <alignment horizontal="center"/>
    </xf>
    <xf numFmtId="0" fontId="4" fillId="2" borderId="51" xfId="0" applyFont="1" applyFill="1" applyBorder="1" applyAlignment="1">
      <alignment horizontal="center"/>
    </xf>
    <xf numFmtId="0" fontId="4" fillId="2" borderId="43" xfId="0" applyFont="1" applyFill="1" applyBorder="1" applyAlignment="1">
      <alignment horizontal="center"/>
    </xf>
    <xf numFmtId="0" fontId="4" fillId="3" borderId="34" xfId="0" applyFont="1" applyFill="1" applyBorder="1" applyAlignment="1">
      <alignment horizontal="center"/>
    </xf>
    <xf numFmtId="8" fontId="4" fillId="3" borderId="20" xfId="0" applyNumberFormat="1" applyFont="1" applyFill="1" applyBorder="1" applyAlignment="1">
      <alignment horizontal="right"/>
    </xf>
    <xf numFmtId="0" fontId="4" fillId="2" borderId="48" xfId="0" applyFont="1" applyFill="1" applyBorder="1"/>
    <xf numFmtId="8" fontId="4" fillId="3" borderId="20" xfId="0" applyNumberFormat="1" applyFont="1" applyFill="1" applyBorder="1"/>
    <xf numFmtId="0" fontId="4" fillId="4" borderId="52" xfId="0" applyFont="1" applyFill="1" applyBorder="1" applyAlignment="1">
      <alignment horizontal="center" wrapText="1"/>
    </xf>
    <xf numFmtId="0" fontId="4" fillId="4" borderId="51" xfId="0" applyFont="1" applyFill="1" applyBorder="1" applyAlignment="1">
      <alignment horizontal="center" wrapText="1"/>
    </xf>
    <xf numFmtId="0" fontId="4" fillId="4" borderId="52" xfId="0" applyFont="1" applyFill="1" applyBorder="1" applyAlignment="1">
      <alignment horizontal="center"/>
    </xf>
    <xf numFmtId="0" fontId="8" fillId="3" borderId="0" xfId="0" applyFont="1" applyFill="1"/>
    <xf numFmtId="0" fontId="8" fillId="3" borderId="34" xfId="0" applyFont="1" applyFill="1" applyBorder="1" applyAlignment="1">
      <alignment horizontal="center"/>
    </xf>
    <xf numFmtId="8" fontId="8" fillId="3" borderId="20" xfId="0" applyNumberFormat="1" applyFont="1" applyFill="1" applyBorder="1"/>
    <xf numFmtId="0" fontId="8" fillId="4" borderId="51" xfId="0" applyFont="1" applyFill="1" applyBorder="1" applyAlignment="1">
      <alignment horizontal="center"/>
    </xf>
    <xf numFmtId="0" fontId="4" fillId="4" borderId="53" xfId="0" applyFont="1" applyFill="1" applyBorder="1" applyAlignment="1">
      <alignment horizontal="center"/>
    </xf>
    <xf numFmtId="0" fontId="4" fillId="4" borderId="41" xfId="0" applyFont="1" applyFill="1" applyBorder="1" applyAlignment="1">
      <alignment horizontal="center" wrapText="1"/>
    </xf>
    <xf numFmtId="0" fontId="4" fillId="4" borderId="50" xfId="0" applyFont="1" applyFill="1" applyBorder="1" applyAlignment="1">
      <alignment horizontal="center" wrapText="1"/>
    </xf>
    <xf numFmtId="0" fontId="0" fillId="0" borderId="54" xfId="0" applyBorder="1"/>
    <xf numFmtId="0" fontId="0" fillId="0" borderId="55" xfId="0" applyBorder="1"/>
    <xf numFmtId="0" fontId="0" fillId="5" borderId="56" xfId="0" applyFill="1" applyBorder="1"/>
    <xf numFmtId="0" fontId="5" fillId="0" borderId="58" xfId="0" applyFont="1" applyBorder="1" applyAlignment="1">
      <alignment horizontal="center"/>
    </xf>
    <xf numFmtId="8" fontId="5" fillId="0" borderId="49" xfId="0" applyNumberFormat="1" applyFont="1" applyBorder="1"/>
    <xf numFmtId="8" fontId="5" fillId="0" borderId="57" xfId="0" applyNumberFormat="1" applyFont="1" applyBorder="1"/>
    <xf numFmtId="0" fontId="5" fillId="0" borderId="59" xfId="0" applyFont="1" applyBorder="1" applyAlignment="1">
      <alignment horizontal="center"/>
    </xf>
    <xf numFmtId="0" fontId="10" fillId="3" borderId="60" xfId="0" applyFont="1" applyFill="1" applyBorder="1" applyAlignment="1">
      <alignment horizontal="center" vertical="center"/>
    </xf>
    <xf numFmtId="0" fontId="5" fillId="3" borderId="60" xfId="0" applyFont="1" applyFill="1" applyBorder="1"/>
    <xf numFmtId="0" fontId="7" fillId="3" borderId="60" xfId="0" applyFont="1" applyFill="1" applyBorder="1"/>
    <xf numFmtId="0" fontId="12" fillId="7" borderId="61" xfId="0" applyFont="1" applyFill="1" applyBorder="1" applyAlignment="1">
      <alignment horizontal="center"/>
    </xf>
    <xf numFmtId="0" fontId="12" fillId="7" borderId="62" xfId="0" applyFont="1" applyFill="1" applyBorder="1" applyAlignment="1">
      <alignment horizontal="center"/>
    </xf>
    <xf numFmtId="0" fontId="8" fillId="2" borderId="63" xfId="0" applyFont="1" applyFill="1" applyBorder="1" applyAlignment="1">
      <alignment horizontal="center"/>
    </xf>
    <xf numFmtId="0" fontId="8" fillId="4" borderId="63" xfId="0" applyFont="1" applyFill="1" applyBorder="1" applyAlignment="1">
      <alignment horizontal="center"/>
    </xf>
    <xf numFmtId="0" fontId="0" fillId="5" borderId="66" xfId="0" applyFill="1" applyBorder="1"/>
    <xf numFmtId="0" fontId="0" fillId="5" borderId="65" xfId="0" applyFill="1" applyBorder="1"/>
    <xf numFmtId="0" fontId="5" fillId="3" borderId="48" xfId="0" applyFont="1" applyFill="1" applyBorder="1" applyAlignment="1">
      <alignment horizontal="left"/>
    </xf>
    <xf numFmtId="8" fontId="7" fillId="3" borderId="67" xfId="0" applyNumberFormat="1" applyFont="1" applyFill="1" applyBorder="1" applyAlignment="1">
      <alignment horizontal="right"/>
    </xf>
    <xf numFmtId="0" fontId="5" fillId="3" borderId="68" xfId="0" applyFont="1" applyFill="1" applyBorder="1" applyAlignment="1">
      <alignment horizontal="left"/>
    </xf>
    <xf numFmtId="0" fontId="5" fillId="2" borderId="30" xfId="0" applyFont="1" applyFill="1" applyBorder="1" applyAlignment="1">
      <alignment horizontal="left"/>
    </xf>
    <xf numFmtId="8" fontId="5" fillId="2" borderId="31" xfId="0" applyNumberFormat="1" applyFont="1" applyFill="1" applyBorder="1" applyAlignment="1">
      <alignment horizontal="right"/>
    </xf>
    <xf numFmtId="0" fontId="4" fillId="2" borderId="53" xfId="0" applyFont="1" applyFill="1" applyBorder="1" applyAlignment="1">
      <alignment horizontal="center" vertical="center"/>
    </xf>
    <xf numFmtId="0" fontId="5" fillId="4" borderId="34" xfId="0" applyFont="1" applyFill="1" applyBorder="1"/>
    <xf numFmtId="8" fontId="5" fillId="4" borderId="20" xfId="0" applyNumberFormat="1" applyFont="1" applyFill="1" applyBorder="1" applyAlignment="1">
      <alignment horizontal="right"/>
    </xf>
    <xf numFmtId="0" fontId="5" fillId="2" borderId="16" xfId="0" applyFont="1" applyFill="1" applyBorder="1"/>
    <xf numFmtId="8" fontId="7" fillId="2" borderId="17" xfId="0" applyNumberFormat="1" applyFont="1" applyFill="1" applyBorder="1" applyAlignment="1">
      <alignment horizontal="right"/>
    </xf>
    <xf numFmtId="0" fontId="18" fillId="3" borderId="0" xfId="0" applyFont="1" applyFill="1"/>
    <xf numFmtId="0" fontId="18" fillId="3" borderId="0" xfId="0" applyFont="1" applyFill="1" applyAlignment="1">
      <alignment wrapText="1"/>
    </xf>
    <xf numFmtId="0" fontId="0" fillId="5" borderId="39" xfId="0" applyFill="1" applyBorder="1"/>
    <xf numFmtId="0" fontId="7" fillId="6" borderId="0" xfId="0" applyFont="1" applyFill="1"/>
    <xf numFmtId="0" fontId="0" fillId="5" borderId="69" xfId="0" applyFill="1" applyBorder="1"/>
    <xf numFmtId="0" fontId="7" fillId="3" borderId="46" xfId="0" applyFont="1" applyFill="1" applyBorder="1" applyAlignment="1">
      <alignment vertical="center"/>
    </xf>
    <xf numFmtId="0" fontId="4" fillId="9" borderId="38" xfId="0" applyFont="1" applyFill="1" applyBorder="1" applyAlignment="1">
      <alignment horizontal="center" wrapText="1"/>
    </xf>
    <xf numFmtId="0" fontId="7" fillId="3" borderId="0" xfId="0" applyFont="1" applyFill="1" applyAlignment="1">
      <alignment horizontal="center" vertical="center" wrapText="1"/>
    </xf>
    <xf numFmtId="0" fontId="7" fillId="3" borderId="0" xfId="0" applyFont="1" applyFill="1" applyAlignment="1">
      <alignment horizontal="left" wrapText="1"/>
    </xf>
    <xf numFmtId="0" fontId="5" fillId="3" borderId="0" xfId="0" applyFont="1" applyFill="1" applyAlignment="1">
      <alignment wrapText="1"/>
    </xf>
    <xf numFmtId="0" fontId="7" fillId="3" borderId="19" xfId="0" applyFont="1" applyFill="1" applyBorder="1"/>
    <xf numFmtId="0" fontId="5" fillId="3" borderId="0" xfId="0" applyFont="1" applyFill="1"/>
    <xf numFmtId="0" fontId="16" fillId="3" borderId="0" xfId="0" applyFont="1" applyFill="1"/>
    <xf numFmtId="0" fontId="7" fillId="3" borderId="21" xfId="0" applyFont="1" applyFill="1" applyBorder="1"/>
    <xf numFmtId="0" fontId="7" fillId="3" borderId="20" xfId="0" applyFont="1" applyFill="1" applyBorder="1"/>
    <xf numFmtId="0" fontId="16" fillId="5" borderId="60" xfId="0" applyFont="1" applyFill="1" applyBorder="1"/>
    <xf numFmtId="0" fontId="16" fillId="5" borderId="64" xfId="0" applyFont="1" applyFill="1" applyBorder="1" applyAlignment="1">
      <alignment wrapText="1"/>
    </xf>
    <xf numFmtId="0" fontId="20" fillId="5" borderId="60" xfId="0" applyFont="1" applyFill="1" applyBorder="1"/>
    <xf numFmtId="0" fontId="16" fillId="5" borderId="60" xfId="0" applyFont="1" applyFill="1" applyBorder="1" applyAlignment="1">
      <alignment wrapText="1"/>
    </xf>
    <xf numFmtId="0" fontId="12" fillId="8" borderId="72" xfId="0" applyFont="1" applyFill="1" applyBorder="1" applyAlignment="1">
      <alignment horizontal="center"/>
    </xf>
    <xf numFmtId="0" fontId="16" fillId="5" borderId="64" xfId="0" applyFont="1" applyFill="1" applyBorder="1"/>
    <xf numFmtId="0" fontId="5" fillId="5" borderId="60" xfId="0" applyFont="1" applyFill="1" applyBorder="1"/>
    <xf numFmtId="0" fontId="5" fillId="3" borderId="47" xfId="0" applyFont="1" applyFill="1" applyBorder="1" applyAlignment="1">
      <alignment horizontal="center" vertical="center" wrapText="1"/>
    </xf>
    <xf numFmtId="8" fontId="5" fillId="0" borderId="47" xfId="0" applyNumberFormat="1" applyFont="1" applyBorder="1" applyAlignment="1">
      <alignment horizontal="center" vertical="center"/>
    </xf>
    <xf numFmtId="8" fontId="5" fillId="0" borderId="57" xfId="0" applyNumberFormat="1" applyFont="1" applyBorder="1" applyAlignment="1">
      <alignment horizontal="center" vertical="center"/>
    </xf>
    <xf numFmtId="0" fontId="22" fillId="0" borderId="47" xfId="0" applyFont="1" applyBorder="1" applyAlignment="1">
      <alignment horizontal="center" vertical="center"/>
    </xf>
    <xf numFmtId="8" fontId="5" fillId="0" borderId="49" xfId="0" applyNumberFormat="1" applyFont="1" applyBorder="1" applyAlignment="1">
      <alignment horizontal="center" vertical="center"/>
    </xf>
    <xf numFmtId="6" fontId="22" fillId="0" borderId="70" xfId="0" applyNumberFormat="1" applyFont="1" applyBorder="1" applyAlignment="1">
      <alignment horizontal="center" vertical="center"/>
    </xf>
    <xf numFmtId="6" fontId="22" fillId="0" borderId="71" xfId="0" applyNumberFormat="1" applyFont="1" applyBorder="1" applyAlignment="1">
      <alignment horizontal="center" vertical="center"/>
    </xf>
    <xf numFmtId="0" fontId="4" fillId="9" borderId="8" xfId="0" applyFont="1" applyFill="1" applyBorder="1" applyAlignment="1">
      <alignment horizontal="center"/>
    </xf>
    <xf numFmtId="0" fontId="5" fillId="0" borderId="46" xfId="0" applyFont="1" applyBorder="1"/>
    <xf numFmtId="8" fontId="5" fillId="0" borderId="4" xfId="0" applyNumberFormat="1" applyFont="1" applyBorder="1" applyAlignment="1">
      <alignment horizontal="center"/>
    </xf>
    <xf numFmtId="0" fontId="5" fillId="0" borderId="44" xfId="0" applyFont="1" applyBorder="1"/>
    <xf numFmtId="8" fontId="5" fillId="0" borderId="18" xfId="0" applyNumberFormat="1" applyFont="1" applyBorder="1" applyAlignment="1">
      <alignment horizontal="center"/>
    </xf>
    <xf numFmtId="8" fontId="4" fillId="3" borderId="7" xfId="0" applyNumberFormat="1" applyFont="1" applyFill="1" applyBorder="1"/>
    <xf numFmtId="0" fontId="17" fillId="12" borderId="16" xfId="1" applyFill="1" applyBorder="1" applyAlignment="1">
      <alignment horizontal="left"/>
    </xf>
    <xf numFmtId="8" fontId="17" fillId="12" borderId="17" xfId="1" applyNumberFormat="1" applyFill="1" applyBorder="1" applyAlignment="1">
      <alignment horizontal="right"/>
    </xf>
    <xf numFmtId="0" fontId="17" fillId="12" borderId="32" xfId="1" applyFill="1" applyBorder="1" applyAlignment="1">
      <alignment horizontal="left"/>
    </xf>
    <xf numFmtId="10" fontId="17" fillId="12" borderId="19" xfId="1" applyNumberFormat="1" applyFill="1" applyBorder="1" applyAlignment="1">
      <alignment horizontal="right"/>
    </xf>
    <xf numFmtId="0" fontId="17" fillId="12" borderId="34" xfId="1" applyFill="1" applyBorder="1" applyAlignment="1">
      <alignment horizontal="left"/>
    </xf>
    <xf numFmtId="8" fontId="17" fillId="12" borderId="20" xfId="1" applyNumberFormat="1" applyFill="1" applyBorder="1" applyAlignment="1">
      <alignment horizontal="right"/>
    </xf>
    <xf numFmtId="0" fontId="16" fillId="0" borderId="27" xfId="0" applyFont="1" applyBorder="1" applyProtection="1">
      <protection locked="0"/>
    </xf>
    <xf numFmtId="0" fontId="16" fillId="0" borderId="5" xfId="0" applyFont="1" applyBorder="1" applyAlignment="1" applyProtection="1">
      <alignment horizontal="center"/>
      <protection locked="0"/>
    </xf>
    <xf numFmtId="164" fontId="16" fillId="0" borderId="5" xfId="0" applyNumberFormat="1" applyFont="1" applyBorder="1" applyAlignment="1" applyProtection="1">
      <alignment horizontal="right"/>
      <protection locked="0"/>
    </xf>
    <xf numFmtId="164" fontId="5" fillId="0" borderId="47" xfId="0" applyNumberFormat="1" applyFont="1" applyBorder="1" applyAlignment="1" applyProtection="1">
      <alignment horizontal="right"/>
      <protection locked="0"/>
    </xf>
    <xf numFmtId="0" fontId="16" fillId="0" borderId="30" xfId="0" applyFont="1" applyBorder="1" applyProtection="1">
      <protection locked="0"/>
    </xf>
    <xf numFmtId="0" fontId="16" fillId="0" borderId="10" xfId="0" applyFont="1" applyBorder="1" applyAlignment="1" applyProtection="1">
      <alignment horizontal="center"/>
      <protection locked="0"/>
    </xf>
    <xf numFmtId="164" fontId="16" fillId="0" borderId="10" xfId="0" applyNumberFormat="1" applyFont="1" applyBorder="1" applyAlignment="1" applyProtection="1">
      <alignment horizontal="right"/>
      <protection locked="0"/>
    </xf>
    <xf numFmtId="164" fontId="5" fillId="0" borderId="45" xfId="0" applyNumberFormat="1" applyFont="1" applyBorder="1" applyAlignment="1" applyProtection="1">
      <alignment horizontal="right"/>
      <protection locked="0"/>
    </xf>
    <xf numFmtId="164" fontId="16" fillId="6" borderId="50" xfId="0" applyNumberFormat="1" applyFont="1" applyFill="1" applyBorder="1" applyAlignment="1" applyProtection="1">
      <alignment horizontal="center" vertical="center"/>
      <protection locked="0"/>
    </xf>
    <xf numFmtId="0" fontId="16" fillId="3" borderId="27" xfId="0" applyFont="1" applyFill="1" applyBorder="1" applyAlignment="1" applyProtection="1">
      <alignment horizontal="center"/>
      <protection locked="0"/>
    </xf>
    <xf numFmtId="164" fontId="5" fillId="3" borderId="47" xfId="0" applyNumberFormat="1" applyFont="1" applyFill="1" applyBorder="1" applyAlignment="1" applyProtection="1">
      <alignment horizontal="right"/>
      <protection locked="0"/>
    </xf>
    <xf numFmtId="0" fontId="5" fillId="3" borderId="27" xfId="0" applyFont="1" applyFill="1" applyBorder="1" applyProtection="1">
      <protection locked="0"/>
    </xf>
    <xf numFmtId="164" fontId="5" fillId="3" borderId="45" xfId="0" applyNumberFormat="1" applyFont="1" applyFill="1" applyBorder="1" applyAlignment="1" applyProtection="1">
      <alignment horizontal="right"/>
      <protection locked="0"/>
    </xf>
    <xf numFmtId="0" fontId="4" fillId="0" borderId="27" xfId="0" applyFont="1" applyBorder="1" applyProtection="1">
      <protection locked="0"/>
    </xf>
    <xf numFmtId="164" fontId="4" fillId="0" borderId="47" xfId="0" applyNumberFormat="1" applyFont="1" applyBorder="1" applyAlignment="1" applyProtection="1">
      <alignment horizontal="right"/>
      <protection locked="0"/>
    </xf>
    <xf numFmtId="0" fontId="5" fillId="0" borderId="27" xfId="0" applyFont="1" applyBorder="1" applyProtection="1">
      <protection locked="0"/>
    </xf>
    <xf numFmtId="0" fontId="5" fillId="0" borderId="30" xfId="0" applyFont="1" applyBorder="1" applyProtection="1">
      <protection locked="0"/>
    </xf>
    <xf numFmtId="0" fontId="16" fillId="0" borderId="48" xfId="0" applyFont="1" applyBorder="1" applyAlignment="1" applyProtection="1">
      <alignment horizontal="center" vertical="center"/>
      <protection locked="0"/>
    </xf>
    <xf numFmtId="0" fontId="16" fillId="0" borderId="9" xfId="0" applyFont="1" applyBorder="1" applyAlignment="1" applyProtection="1">
      <alignment horizontal="center" vertical="center" wrapText="1"/>
      <protection locked="0"/>
    </xf>
    <xf numFmtId="164" fontId="16" fillId="0" borderId="3" xfId="0" applyNumberFormat="1" applyFont="1" applyBorder="1" applyAlignment="1" applyProtection="1">
      <alignment horizontal="right"/>
      <protection locked="0"/>
    </xf>
    <xf numFmtId="0" fontId="16" fillId="0" borderId="52" xfId="0" applyFont="1" applyBorder="1" applyAlignment="1" applyProtection="1">
      <alignment horizontal="center" vertical="center"/>
      <protection locked="0"/>
    </xf>
    <xf numFmtId="0" fontId="4" fillId="0" borderId="5" xfId="0" applyFont="1" applyBorder="1" applyAlignment="1" applyProtection="1">
      <alignment horizontal="center"/>
      <protection locked="0"/>
    </xf>
    <xf numFmtId="164" fontId="5" fillId="0" borderId="5" xfId="0" applyNumberFormat="1" applyFont="1" applyBorder="1" applyAlignment="1" applyProtection="1">
      <alignment horizontal="right"/>
      <protection locked="0"/>
    </xf>
    <xf numFmtId="0" fontId="4" fillId="0" borderId="10" xfId="0" applyFont="1" applyBorder="1" applyAlignment="1" applyProtection="1">
      <alignment horizontal="center"/>
      <protection locked="0"/>
    </xf>
    <xf numFmtId="164" fontId="5" fillId="0" borderId="10" xfId="0" applyNumberFormat="1" applyFont="1" applyBorder="1" applyAlignment="1" applyProtection="1">
      <alignment horizontal="right"/>
      <protection locked="0"/>
    </xf>
    <xf numFmtId="0" fontId="16" fillId="0" borderId="27" xfId="0" applyFont="1" applyBorder="1" applyAlignment="1" applyProtection="1">
      <alignment horizontal="center"/>
      <protection locked="0"/>
    </xf>
    <xf numFmtId="0" fontId="16" fillId="0" borderId="4" xfId="0" applyFont="1" applyBorder="1" applyAlignment="1" applyProtection="1">
      <alignment horizontal="center"/>
      <protection locked="0"/>
    </xf>
    <xf numFmtId="0" fontId="16" fillId="3" borderId="46" xfId="0" applyFont="1" applyFill="1" applyBorder="1" applyAlignment="1" applyProtection="1">
      <alignment horizontal="center" wrapText="1"/>
      <protection locked="0"/>
    </xf>
    <xf numFmtId="0" fontId="16" fillId="3" borderId="5" xfId="0" applyFont="1" applyFill="1" applyBorder="1" applyAlignment="1" applyProtection="1">
      <alignment horizontal="center" wrapText="1"/>
      <protection locked="0"/>
    </xf>
    <xf numFmtId="0" fontId="0" fillId="0" borderId="46" xfId="0" applyBorder="1" applyProtection="1">
      <protection locked="0"/>
    </xf>
    <xf numFmtId="0" fontId="5" fillId="3" borderId="5" xfId="0" applyFont="1" applyFill="1" applyBorder="1" applyAlignment="1" applyProtection="1">
      <alignment horizontal="center" wrapText="1"/>
      <protection locked="0"/>
    </xf>
    <xf numFmtId="0" fontId="5" fillId="3" borderId="5" xfId="0" applyFont="1" applyFill="1" applyBorder="1" applyAlignment="1" applyProtection="1">
      <alignment horizontal="right" wrapText="1"/>
      <protection locked="0"/>
    </xf>
    <xf numFmtId="0" fontId="5" fillId="0" borderId="46" xfId="0" applyFont="1" applyBorder="1" applyAlignment="1" applyProtection="1">
      <alignment horizontal="center"/>
      <protection locked="0"/>
    </xf>
    <xf numFmtId="0" fontId="5" fillId="3" borderId="46" xfId="0" applyFont="1" applyFill="1" applyBorder="1" applyAlignment="1" applyProtection="1">
      <alignment horizontal="center" wrapText="1"/>
      <protection locked="0"/>
    </xf>
    <xf numFmtId="0" fontId="5" fillId="0" borderId="5" xfId="0" applyFont="1" applyBorder="1" applyAlignment="1" applyProtection="1">
      <alignment horizontal="center"/>
      <protection locked="0"/>
    </xf>
    <xf numFmtId="0" fontId="5" fillId="0" borderId="5" xfId="0" applyFont="1" applyBorder="1" applyAlignment="1" applyProtection="1">
      <alignment horizontal="right"/>
      <protection locked="0"/>
    </xf>
    <xf numFmtId="0" fontId="5" fillId="0" borderId="44" xfId="0" applyFont="1" applyBorder="1" applyAlignment="1" applyProtection="1">
      <alignment horizontal="center"/>
      <protection locked="0"/>
    </xf>
    <xf numFmtId="0" fontId="5" fillId="0" borderId="10" xfId="0" applyFont="1" applyBorder="1" applyAlignment="1" applyProtection="1">
      <alignment horizontal="center"/>
      <protection locked="0"/>
    </xf>
    <xf numFmtId="0" fontId="5" fillId="0" borderId="10" xfId="0" applyFont="1" applyBorder="1" applyAlignment="1" applyProtection="1">
      <alignment horizontal="right"/>
      <protection locked="0"/>
    </xf>
    <xf numFmtId="0" fontId="16" fillId="0" borderId="46" xfId="0" applyFont="1" applyBorder="1" applyAlignment="1" applyProtection="1">
      <alignment horizontal="center"/>
      <protection locked="0"/>
    </xf>
    <xf numFmtId="164" fontId="16" fillId="0" borderId="5" xfId="0" applyNumberFormat="1" applyFont="1" applyBorder="1" applyAlignment="1" applyProtection="1">
      <alignment horizontal="center"/>
      <protection locked="0"/>
    </xf>
    <xf numFmtId="164" fontId="5" fillId="0" borderId="10" xfId="0" applyNumberFormat="1" applyFont="1" applyBorder="1" applyAlignment="1" applyProtection="1">
      <alignment horizontal="center"/>
      <protection locked="0"/>
    </xf>
    <xf numFmtId="164" fontId="16" fillId="0" borderId="15" xfId="0" applyNumberFormat="1" applyFont="1" applyBorder="1" applyAlignment="1" applyProtection="1">
      <alignment horizontal="center"/>
      <protection locked="0"/>
    </xf>
    <xf numFmtId="0" fontId="4" fillId="0" borderId="44" xfId="0" applyFont="1" applyBorder="1" applyAlignment="1" applyProtection="1">
      <alignment horizontal="right"/>
      <protection locked="0"/>
    </xf>
    <xf numFmtId="0" fontId="16" fillId="0" borderId="52" xfId="0" applyFont="1" applyBorder="1" applyAlignment="1" applyProtection="1">
      <alignment horizontal="center"/>
      <protection locked="0"/>
    </xf>
    <xf numFmtId="0" fontId="16" fillId="0" borderId="3" xfId="0" applyFont="1" applyBorder="1" applyAlignment="1" applyProtection="1">
      <alignment horizontal="center" vertical="center" wrapText="1"/>
      <protection locked="0"/>
    </xf>
    <xf numFmtId="0" fontId="16" fillId="0" borderId="3" xfId="0" applyFont="1" applyBorder="1" applyAlignment="1" applyProtection="1">
      <alignment horizontal="center"/>
      <protection locked="0"/>
    </xf>
    <xf numFmtId="0" fontId="16" fillId="0" borderId="5" xfId="0" applyFont="1" applyBorder="1" applyAlignment="1" applyProtection="1">
      <alignment horizontal="center" vertical="center" wrapText="1"/>
      <protection locked="0"/>
    </xf>
    <xf numFmtId="0" fontId="4" fillId="0" borderId="46" xfId="0" applyFont="1" applyBorder="1" applyAlignment="1" applyProtection="1">
      <alignment horizontal="center"/>
      <protection locked="0"/>
    </xf>
    <xf numFmtId="0" fontId="4" fillId="0" borderId="5" xfId="0" applyFont="1" applyBorder="1" applyAlignment="1" applyProtection="1">
      <alignment horizontal="right"/>
      <protection locked="0"/>
    </xf>
    <xf numFmtId="0" fontId="4" fillId="0" borderId="10" xfId="0" applyFont="1" applyBorder="1" applyAlignment="1" applyProtection="1">
      <alignment horizontal="right"/>
      <protection locked="0"/>
    </xf>
    <xf numFmtId="164" fontId="16" fillId="0" borderId="9" xfId="0" applyNumberFormat="1" applyFont="1" applyBorder="1" applyAlignment="1" applyProtection="1">
      <alignment horizontal="center" vertical="center" wrapText="1"/>
      <protection locked="0"/>
    </xf>
    <xf numFmtId="0" fontId="16" fillId="0" borderId="48" xfId="0" applyFont="1" applyBorder="1" applyAlignment="1" applyProtection="1">
      <alignment horizontal="center"/>
      <protection locked="0"/>
    </xf>
    <xf numFmtId="8" fontId="7" fillId="3" borderId="57" xfId="0" applyNumberFormat="1" applyFont="1" applyFill="1" applyBorder="1"/>
    <xf numFmtId="164" fontId="5" fillId="0" borderId="45" xfId="0" applyNumberFormat="1" applyFont="1" applyBorder="1" applyAlignment="1">
      <alignment horizontal="right"/>
    </xf>
    <xf numFmtId="164" fontId="5" fillId="0" borderId="47" xfId="0" applyNumberFormat="1" applyFont="1" applyBorder="1" applyAlignment="1">
      <alignment horizontal="right"/>
    </xf>
    <xf numFmtId="164" fontId="5" fillId="0" borderId="31" xfId="0" applyNumberFormat="1" applyFont="1" applyBorder="1" applyAlignment="1">
      <alignment horizontal="right"/>
    </xf>
    <xf numFmtId="164" fontId="5" fillId="0" borderId="51" xfId="0" applyNumberFormat="1" applyFont="1" applyBorder="1" applyAlignment="1">
      <alignment horizontal="right"/>
    </xf>
    <xf numFmtId="164" fontId="16" fillId="3" borderId="47" xfId="0" applyNumberFormat="1" applyFont="1" applyFill="1" applyBorder="1" applyAlignment="1" applyProtection="1">
      <alignment horizontal="right"/>
      <protection locked="0"/>
    </xf>
    <xf numFmtId="164" fontId="16" fillId="0" borderId="47" xfId="0" applyNumberFormat="1" applyFont="1" applyBorder="1" applyAlignment="1" applyProtection="1">
      <alignment horizontal="right"/>
      <protection locked="0"/>
    </xf>
    <xf numFmtId="0" fontId="10" fillId="11" borderId="36" xfId="0" applyFont="1" applyFill="1" applyBorder="1" applyAlignment="1">
      <alignment horizontal="center" vertical="center"/>
    </xf>
    <xf numFmtId="0" fontId="10" fillId="11" borderId="37" xfId="0" applyFont="1" applyFill="1" applyBorder="1" applyAlignment="1">
      <alignment horizontal="center" vertical="center"/>
    </xf>
    <xf numFmtId="0" fontId="9" fillId="11" borderId="11" xfId="0" applyFont="1" applyFill="1" applyBorder="1" applyAlignment="1">
      <alignment horizontal="center" vertical="center"/>
    </xf>
    <xf numFmtId="0" fontId="9" fillId="11" borderId="1" xfId="0" applyFont="1" applyFill="1" applyBorder="1" applyAlignment="1">
      <alignment horizontal="center" vertical="center"/>
    </xf>
    <xf numFmtId="0" fontId="9" fillId="11" borderId="35" xfId="0" applyFont="1" applyFill="1" applyBorder="1" applyAlignment="1">
      <alignment horizontal="center" vertical="center"/>
    </xf>
    <xf numFmtId="0" fontId="9" fillId="11" borderId="21" xfId="0" applyFont="1" applyFill="1" applyBorder="1" applyAlignment="1">
      <alignment horizontal="center" vertical="center"/>
    </xf>
    <xf numFmtId="0" fontId="5" fillId="11" borderId="23" xfId="0" applyFont="1" applyFill="1" applyBorder="1" applyAlignment="1">
      <alignment horizontal="center" vertical="center" wrapText="1"/>
    </xf>
    <xf numFmtId="0" fontId="5" fillId="11" borderId="0" xfId="0" applyFont="1" applyFill="1" applyAlignment="1">
      <alignment horizontal="center" vertical="center" wrapText="1"/>
    </xf>
    <xf numFmtId="0" fontId="5" fillId="2" borderId="6" xfId="0" applyFont="1" applyFill="1" applyBorder="1" applyAlignment="1">
      <alignment horizontal="center"/>
    </xf>
    <xf numFmtId="0" fontId="5" fillId="2" borderId="33" xfId="0" applyFont="1" applyFill="1" applyBorder="1" applyAlignment="1">
      <alignment horizontal="center"/>
    </xf>
    <xf numFmtId="0" fontId="8" fillId="0" borderId="6" xfId="0" applyFont="1" applyBorder="1" applyAlignment="1">
      <alignment horizontal="center"/>
    </xf>
    <xf numFmtId="0" fontId="8" fillId="0" borderId="7" xfId="0" applyFont="1" applyBorder="1" applyAlignment="1">
      <alignment horizontal="center"/>
    </xf>
    <xf numFmtId="0" fontId="4" fillId="4" borderId="6" xfId="0" applyFont="1" applyFill="1" applyBorder="1" applyAlignment="1">
      <alignment horizontal="center"/>
    </xf>
    <xf numFmtId="0" fontId="4" fillId="4" borderId="33" xfId="0" applyFont="1" applyFill="1" applyBorder="1" applyAlignment="1">
      <alignment horizontal="center"/>
    </xf>
    <xf numFmtId="0" fontId="4" fillId="4" borderId="24" xfId="0" applyFont="1" applyFill="1" applyBorder="1" applyAlignment="1">
      <alignment horizontal="center"/>
    </xf>
    <xf numFmtId="0" fontId="4" fillId="4" borderId="7" xfId="0" applyFont="1" applyFill="1" applyBorder="1" applyAlignment="1">
      <alignment horizontal="center"/>
    </xf>
    <xf numFmtId="0" fontId="4" fillId="4" borderId="6" xfId="0" applyFont="1" applyFill="1" applyBorder="1" applyAlignment="1">
      <alignment horizontal="center" wrapText="1"/>
    </xf>
    <xf numFmtId="0" fontId="4" fillId="4" borderId="24" xfId="0" applyFont="1" applyFill="1" applyBorder="1" applyAlignment="1">
      <alignment horizontal="center" wrapText="1"/>
    </xf>
    <xf numFmtId="0" fontId="4" fillId="4" borderId="7" xfId="0" applyFont="1" applyFill="1" applyBorder="1" applyAlignment="1">
      <alignment horizontal="center" wrapText="1"/>
    </xf>
    <xf numFmtId="0" fontId="1" fillId="2" borderId="1" xfId="0" applyFont="1" applyFill="1" applyBorder="1" applyAlignment="1">
      <alignment horizontal="center" vertical="center"/>
    </xf>
    <xf numFmtId="0" fontId="1" fillId="2" borderId="0" xfId="0" applyFont="1" applyFill="1" applyAlignment="1">
      <alignment horizontal="center" vertical="center"/>
    </xf>
    <xf numFmtId="0" fontId="1" fillId="4" borderId="1" xfId="0" applyFont="1" applyFill="1" applyBorder="1" applyAlignment="1">
      <alignment horizontal="center" vertical="center"/>
    </xf>
    <xf numFmtId="0" fontId="1" fillId="4" borderId="0" xfId="0" applyFont="1" applyFill="1" applyAlignment="1">
      <alignment horizontal="center" vertical="center"/>
    </xf>
    <xf numFmtId="0" fontId="4" fillId="2" borderId="6" xfId="0" applyFont="1" applyFill="1" applyBorder="1" applyAlignment="1">
      <alignment horizontal="center"/>
    </xf>
    <xf numFmtId="0" fontId="4" fillId="2" borderId="24" xfId="0" applyFont="1" applyFill="1" applyBorder="1" applyAlignment="1">
      <alignment horizontal="center"/>
    </xf>
    <xf numFmtId="0" fontId="4" fillId="2" borderId="7" xfId="0" applyFont="1" applyFill="1" applyBorder="1" applyAlignment="1">
      <alignment horizontal="center"/>
    </xf>
    <xf numFmtId="0" fontId="8" fillId="2" borderId="6" xfId="0" applyFont="1" applyFill="1" applyBorder="1" applyAlignment="1">
      <alignment horizontal="center" wrapText="1"/>
    </xf>
    <xf numFmtId="0" fontId="8" fillId="2" borderId="24" xfId="0" applyFont="1" applyFill="1" applyBorder="1" applyAlignment="1">
      <alignment horizontal="center" wrapText="1"/>
    </xf>
    <xf numFmtId="0" fontId="8" fillId="2" borderId="7" xfId="0" applyFont="1" applyFill="1" applyBorder="1" applyAlignment="1">
      <alignment horizontal="center" wrapText="1"/>
    </xf>
    <xf numFmtId="0" fontId="15" fillId="9" borderId="32" xfId="0" applyFont="1" applyFill="1" applyBorder="1" applyAlignment="1">
      <alignment horizontal="center"/>
    </xf>
    <xf numFmtId="0" fontId="15" fillId="9" borderId="0" xfId="0" applyFont="1" applyFill="1" applyAlignment="1">
      <alignment horizontal="center"/>
    </xf>
    <xf numFmtId="0" fontId="15" fillId="9" borderId="19" xfId="0" applyFont="1" applyFill="1" applyBorder="1" applyAlignment="1">
      <alignment horizontal="center"/>
    </xf>
    <xf numFmtId="0" fontId="7" fillId="9" borderId="32" xfId="0" applyFont="1" applyFill="1" applyBorder="1" applyAlignment="1">
      <alignment horizontal="center" vertical="center" wrapText="1"/>
    </xf>
    <xf numFmtId="0" fontId="7" fillId="9" borderId="0" xfId="0" applyFont="1" applyFill="1" applyAlignment="1">
      <alignment horizontal="center" vertical="center" wrapText="1"/>
    </xf>
    <xf numFmtId="0" fontId="7" fillId="9" borderId="19" xfId="0" applyFont="1" applyFill="1" applyBorder="1" applyAlignment="1">
      <alignment horizontal="center" vertical="center" wrapText="1"/>
    </xf>
    <xf numFmtId="0" fontId="4" fillId="9" borderId="6" xfId="0" applyFont="1" applyFill="1" applyBorder="1" applyAlignment="1">
      <alignment horizontal="center" wrapText="1"/>
    </xf>
    <xf numFmtId="0" fontId="4" fillId="9" borderId="24" xfId="0" applyFont="1" applyFill="1" applyBorder="1" applyAlignment="1">
      <alignment horizontal="center" wrapText="1"/>
    </xf>
    <xf numFmtId="0" fontId="5" fillId="3" borderId="32" xfId="0" applyFont="1" applyFill="1" applyBorder="1" applyAlignment="1">
      <alignment horizontal="center"/>
    </xf>
    <xf numFmtId="0" fontId="5" fillId="3" borderId="0" xfId="0" applyFont="1" applyFill="1" applyAlignment="1">
      <alignment horizontal="center"/>
    </xf>
    <xf numFmtId="0" fontId="4" fillId="9" borderId="6" xfId="0" applyFont="1" applyFill="1" applyBorder="1" applyAlignment="1">
      <alignment horizontal="center"/>
    </xf>
    <xf numFmtId="0" fontId="4" fillId="9" borderId="7" xfId="0" applyFont="1" applyFill="1" applyBorder="1" applyAlignment="1">
      <alignment horizontal="center"/>
    </xf>
    <xf numFmtId="0" fontId="4" fillId="3" borderId="0" xfId="0" applyFont="1" applyFill="1" applyAlignment="1">
      <alignment horizontal="center"/>
    </xf>
    <xf numFmtId="0" fontId="4" fillId="9" borderId="7" xfId="0" applyFont="1" applyFill="1" applyBorder="1" applyAlignment="1">
      <alignment horizontal="center" wrapText="1"/>
    </xf>
    <xf numFmtId="0" fontId="4" fillId="9" borderId="16" xfId="0" applyFont="1" applyFill="1" applyBorder="1" applyAlignment="1">
      <alignment horizontal="center" vertical="center" wrapText="1"/>
    </xf>
    <xf numFmtId="0" fontId="4" fillId="9" borderId="17" xfId="0" applyFont="1" applyFill="1" applyBorder="1" applyAlignment="1">
      <alignment horizontal="center" vertical="center" wrapText="1"/>
    </xf>
    <xf numFmtId="0" fontId="4" fillId="9" borderId="32" xfId="0" applyFont="1" applyFill="1" applyBorder="1" applyAlignment="1">
      <alignment horizontal="center" vertical="center" wrapText="1"/>
    </xf>
    <xf numFmtId="0" fontId="4" fillId="9" borderId="19" xfId="0" applyFont="1" applyFill="1" applyBorder="1" applyAlignment="1">
      <alignment horizontal="center" vertical="center" wrapText="1"/>
    </xf>
    <xf numFmtId="0" fontId="4" fillId="9" borderId="34" xfId="0" applyFont="1" applyFill="1" applyBorder="1" applyAlignment="1">
      <alignment horizontal="center" vertical="center" wrapText="1"/>
    </xf>
    <xf numFmtId="0" fontId="4" fillId="9" borderId="20" xfId="0" applyFont="1" applyFill="1" applyBorder="1" applyAlignment="1">
      <alignment horizontal="center" vertical="center" wrapText="1"/>
    </xf>
    <xf numFmtId="0" fontId="6" fillId="3" borderId="0" xfId="0" applyFont="1" applyFill="1" applyAlignment="1">
      <alignment horizontal="center"/>
    </xf>
  </cellXfs>
  <cellStyles count="2">
    <cellStyle name="Neutral" xfId="1"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7CAA8-1859-491E-B1DD-B5125BCA58D9}">
  <dimension ref="A1:AO266"/>
  <sheetViews>
    <sheetView workbookViewId="0">
      <selection activeCell="A30" sqref="A30"/>
    </sheetView>
  </sheetViews>
  <sheetFormatPr defaultColWidth="9.140625" defaultRowHeight="15"/>
  <cols>
    <col min="1" max="1" width="171" style="99" customWidth="1"/>
    <col min="2" max="2" width="9.42578125" style="99" customWidth="1"/>
    <col min="3" max="20" width="9.140625" style="99"/>
    <col min="21" max="21" width="9.140625" style="101"/>
    <col min="22" max="16384" width="9.140625" style="14"/>
  </cols>
  <sheetData>
    <row r="1" spans="1:41" customFormat="1">
      <c r="A1" s="198" t="s">
        <v>0</v>
      </c>
      <c r="AH1" s="6"/>
      <c r="AI1" s="6"/>
      <c r="AJ1" s="6"/>
      <c r="AK1" s="6"/>
      <c r="AL1" s="6"/>
      <c r="AM1" s="6"/>
      <c r="AN1" s="6"/>
      <c r="AO1" s="6"/>
    </row>
    <row r="2" spans="1:41" customFormat="1">
      <c r="A2" s="199"/>
      <c r="AH2" s="6"/>
      <c r="AI2" s="6"/>
      <c r="AJ2" s="6"/>
      <c r="AK2" s="6"/>
      <c r="AL2" s="6"/>
      <c r="AM2" s="6"/>
      <c r="AN2" s="6"/>
      <c r="AO2" s="6"/>
    </row>
    <row r="3" spans="1:41" customFormat="1" ht="23.25">
      <c r="A3" s="78"/>
      <c r="AH3" s="6"/>
      <c r="AI3" s="6"/>
      <c r="AJ3" s="6"/>
      <c r="AK3" s="6"/>
      <c r="AL3" s="6"/>
      <c r="AM3" s="6"/>
      <c r="AN3" s="6"/>
      <c r="AO3" s="6"/>
    </row>
    <row r="4" spans="1:41" customFormat="1">
      <c r="A4" s="79" t="s">
        <v>1</v>
      </c>
      <c r="AH4" s="6"/>
      <c r="AI4" s="6"/>
      <c r="AJ4" s="6"/>
      <c r="AK4" s="6"/>
      <c r="AL4" s="6"/>
      <c r="AM4" s="6"/>
      <c r="AN4" s="6"/>
      <c r="AO4" s="6"/>
    </row>
    <row r="5" spans="1:41" customFormat="1">
      <c r="A5" s="80"/>
      <c r="AH5" s="6"/>
      <c r="AI5" s="6"/>
      <c r="AJ5" s="6"/>
      <c r="AK5" s="6"/>
      <c r="AL5" s="6"/>
      <c r="AM5" s="6"/>
      <c r="AN5" s="6"/>
      <c r="AO5" s="6"/>
    </row>
    <row r="6" spans="1:41" customFormat="1">
      <c r="A6" s="79" t="s">
        <v>2</v>
      </c>
      <c r="AH6" s="6"/>
      <c r="AI6" s="6"/>
      <c r="AJ6" s="6"/>
      <c r="AK6" s="6"/>
      <c r="AL6" s="6"/>
      <c r="AM6" s="6"/>
      <c r="AN6" s="6"/>
      <c r="AO6" s="6"/>
    </row>
    <row r="7" spans="1:41" customFormat="1" ht="15.75" thickBot="1">
      <c r="A7" s="79"/>
      <c r="AH7" s="6"/>
      <c r="AI7" s="6"/>
      <c r="AJ7" s="6"/>
      <c r="AK7" s="6"/>
      <c r="AL7" s="6"/>
      <c r="AM7" s="6"/>
      <c r="AN7" s="6"/>
      <c r="AO7" s="6"/>
    </row>
    <row r="8" spans="1:41" customFormat="1" ht="18.75">
      <c r="A8" s="81" t="s">
        <v>3</v>
      </c>
      <c r="AH8" s="6"/>
      <c r="AI8" s="6"/>
      <c r="AJ8" s="6"/>
      <c r="AK8" s="6"/>
      <c r="AL8" s="6"/>
      <c r="AM8" s="6"/>
      <c r="AN8" s="6"/>
      <c r="AO8" s="6"/>
    </row>
    <row r="9" spans="1:41" customFormat="1" ht="19.5" thickBot="1">
      <c r="A9" s="82" t="s">
        <v>4</v>
      </c>
      <c r="AH9" s="6"/>
      <c r="AI9" s="6"/>
      <c r="AJ9" s="6"/>
      <c r="AK9" s="6"/>
      <c r="AL9" s="6"/>
      <c r="AM9" s="6"/>
      <c r="AN9" s="6"/>
      <c r="AO9" s="6"/>
    </row>
    <row r="10" spans="1:41" customFormat="1" ht="15.75" thickBot="1">
      <c r="A10" s="80"/>
      <c r="AH10" s="6"/>
      <c r="AI10" s="6"/>
      <c r="AJ10" s="6"/>
      <c r="AK10" s="6"/>
      <c r="AL10" s="6"/>
      <c r="AM10" s="6"/>
      <c r="AN10" s="6"/>
      <c r="AO10" s="6"/>
    </row>
    <row r="11" spans="1:41" customFormat="1" ht="15.75" thickBot="1">
      <c r="A11" s="83" t="s">
        <v>5</v>
      </c>
      <c r="AH11" s="6"/>
      <c r="AI11" s="6"/>
      <c r="AJ11" s="6"/>
      <c r="AK11" s="6"/>
      <c r="AL11" s="6"/>
      <c r="AM11" s="6"/>
      <c r="AN11" s="6"/>
      <c r="AO11" s="6"/>
    </row>
    <row r="12" spans="1:41" customFormat="1">
      <c r="A12" s="112" t="s">
        <v>6</v>
      </c>
      <c r="AH12" s="6"/>
      <c r="AI12" s="6"/>
      <c r="AJ12" s="6"/>
      <c r="AK12" s="6"/>
      <c r="AL12" s="6"/>
      <c r="AM12" s="6"/>
      <c r="AN12" s="6"/>
      <c r="AO12" s="6"/>
    </row>
    <row r="13" spans="1:41" customFormat="1">
      <c r="A13" s="112" t="s">
        <v>7</v>
      </c>
      <c r="AH13" s="6"/>
      <c r="AI13" s="6"/>
      <c r="AJ13" s="6"/>
      <c r="AK13" s="6"/>
      <c r="AL13" s="6"/>
      <c r="AM13" s="6"/>
      <c r="AN13" s="6"/>
      <c r="AO13" s="6"/>
    </row>
    <row r="14" spans="1:41" customFormat="1">
      <c r="A14" s="112" t="s">
        <v>8</v>
      </c>
      <c r="AH14" s="6"/>
      <c r="AI14" s="6"/>
      <c r="AJ14" s="6"/>
      <c r="AK14" s="6"/>
      <c r="AL14" s="6"/>
      <c r="AM14" s="6"/>
      <c r="AN14" s="6"/>
      <c r="AO14" s="6"/>
    </row>
    <row r="15" spans="1:41" customFormat="1">
      <c r="A15" s="114" t="s">
        <v>9</v>
      </c>
      <c r="AH15" s="6"/>
      <c r="AI15" s="6"/>
      <c r="AJ15" s="6"/>
      <c r="AK15" s="6"/>
      <c r="AL15" s="6"/>
      <c r="AM15" s="6"/>
      <c r="AN15" s="6"/>
      <c r="AO15" s="6"/>
    </row>
    <row r="16" spans="1:41" customFormat="1" ht="15.75" thickBot="1">
      <c r="A16" s="115" t="s">
        <v>10</v>
      </c>
      <c r="AH16" s="6"/>
      <c r="AI16" s="6"/>
      <c r="AJ16" s="6"/>
      <c r="AK16" s="6"/>
      <c r="AL16" s="6"/>
      <c r="AM16" s="6"/>
      <c r="AN16" s="6"/>
      <c r="AO16" s="6"/>
    </row>
    <row r="17" spans="1:41" customFormat="1" ht="15.75" thickBot="1">
      <c r="A17" s="84" t="s">
        <v>11</v>
      </c>
      <c r="AH17" s="6"/>
      <c r="AI17" s="6"/>
      <c r="AJ17" s="6"/>
      <c r="AK17" s="6"/>
      <c r="AL17" s="6"/>
      <c r="AM17" s="6"/>
      <c r="AN17" s="6"/>
      <c r="AO17" s="6"/>
    </row>
    <row r="18" spans="1:41" customFormat="1">
      <c r="A18" s="112" t="s">
        <v>12</v>
      </c>
      <c r="AH18" s="6"/>
      <c r="AI18" s="6"/>
      <c r="AJ18" s="6"/>
      <c r="AK18" s="6"/>
      <c r="AL18" s="6"/>
      <c r="AM18" s="6"/>
      <c r="AN18" s="6"/>
      <c r="AO18" s="6"/>
    </row>
    <row r="19" spans="1:41" customFormat="1">
      <c r="A19" s="112" t="s">
        <v>13</v>
      </c>
      <c r="AH19" s="6"/>
      <c r="AI19" s="6"/>
      <c r="AJ19" s="6"/>
      <c r="AK19" s="6"/>
      <c r="AL19" s="6"/>
      <c r="AM19" s="6"/>
      <c r="AN19" s="6"/>
      <c r="AO19" s="6"/>
    </row>
    <row r="20" spans="1:41" customFormat="1">
      <c r="A20" s="112" t="s">
        <v>14</v>
      </c>
      <c r="AH20" s="6"/>
      <c r="AI20" s="6"/>
      <c r="AJ20" s="6"/>
      <c r="AK20" s="6"/>
      <c r="AL20" s="6"/>
      <c r="AM20" s="6"/>
      <c r="AN20" s="6"/>
      <c r="AO20" s="6"/>
    </row>
    <row r="21" spans="1:41" customFormat="1">
      <c r="A21" s="112" t="s">
        <v>15</v>
      </c>
      <c r="AH21" s="6"/>
      <c r="AI21" s="6"/>
      <c r="AJ21" s="6"/>
      <c r="AK21" s="6"/>
      <c r="AL21" s="6"/>
      <c r="AM21" s="6"/>
      <c r="AN21" s="6"/>
      <c r="AO21" s="6"/>
    </row>
    <row r="22" spans="1:41" customFormat="1" ht="30.75" thickBot="1">
      <c r="A22" s="113" t="s">
        <v>16</v>
      </c>
      <c r="AH22" s="6"/>
      <c r="AI22" s="6"/>
      <c r="AJ22" s="6"/>
      <c r="AK22" s="6"/>
      <c r="AL22" s="6"/>
      <c r="AM22" s="6"/>
      <c r="AN22" s="6"/>
      <c r="AO22" s="6"/>
    </row>
    <row r="23" spans="1:41" customFormat="1" ht="18.75">
      <c r="A23" s="116" t="s">
        <v>17</v>
      </c>
      <c r="AH23" s="6"/>
      <c r="AI23" s="6"/>
      <c r="AJ23" s="6"/>
      <c r="AK23" s="6"/>
      <c r="AL23" s="6"/>
      <c r="AM23" s="6"/>
      <c r="AN23" s="6"/>
      <c r="AO23" s="6"/>
    </row>
    <row r="24" spans="1:41" customFormat="1">
      <c r="A24" s="118" t="s">
        <v>18</v>
      </c>
      <c r="AH24" s="6"/>
      <c r="AI24" s="6"/>
      <c r="AJ24" s="6"/>
      <c r="AK24" s="6"/>
      <c r="AL24" s="6"/>
      <c r="AM24" s="6"/>
      <c r="AN24" s="6"/>
      <c r="AO24" s="6"/>
    </row>
    <row r="25" spans="1:41" customFormat="1">
      <c r="A25" s="118"/>
      <c r="AH25" s="6"/>
      <c r="AI25" s="6"/>
      <c r="AJ25" s="6"/>
      <c r="AK25" s="6"/>
      <c r="AL25" s="6"/>
      <c r="AM25" s="6"/>
      <c r="AN25" s="6"/>
      <c r="AO25" s="6"/>
    </row>
    <row r="26" spans="1:41" customFormat="1">
      <c r="A26" s="118" t="s">
        <v>19</v>
      </c>
      <c r="AH26" s="6"/>
      <c r="AI26" s="6"/>
      <c r="AJ26" s="6"/>
      <c r="AK26" s="6"/>
      <c r="AL26" s="6"/>
      <c r="AM26" s="6"/>
      <c r="AN26" s="6"/>
      <c r="AO26" s="6"/>
    </row>
    <row r="27" spans="1:41" customFormat="1">
      <c r="A27" s="118"/>
      <c r="AH27" s="6"/>
      <c r="AI27" s="6"/>
      <c r="AJ27" s="6"/>
      <c r="AK27" s="6"/>
      <c r="AL27" s="6"/>
      <c r="AM27" s="6"/>
      <c r="AN27" s="6"/>
      <c r="AO27" s="6"/>
    </row>
    <row r="28" spans="1:41" customFormat="1">
      <c r="A28" s="112" t="s">
        <v>20</v>
      </c>
      <c r="AH28" s="6"/>
      <c r="AI28" s="6"/>
      <c r="AJ28" s="6"/>
      <c r="AK28" s="6"/>
      <c r="AL28" s="6"/>
      <c r="AM28" s="6"/>
      <c r="AN28" s="6"/>
      <c r="AO28" s="6"/>
    </row>
    <row r="29" spans="1:41">
      <c r="A29" s="118" t="s">
        <v>21</v>
      </c>
      <c r="B29"/>
      <c r="C29"/>
      <c r="D29"/>
      <c r="E29"/>
      <c r="F29"/>
      <c r="G29"/>
      <c r="H29"/>
      <c r="I29"/>
      <c r="J29"/>
      <c r="K29"/>
      <c r="L29"/>
      <c r="M29"/>
      <c r="N29"/>
      <c r="O29"/>
      <c r="P29"/>
      <c r="Q29"/>
      <c r="R29"/>
      <c r="S29"/>
      <c r="T29"/>
      <c r="U29"/>
      <c r="V29"/>
      <c r="W29"/>
      <c r="X29"/>
      <c r="Y29"/>
      <c r="Z29"/>
      <c r="AA29"/>
      <c r="AB29"/>
      <c r="AC29"/>
      <c r="AD29"/>
      <c r="AE29"/>
      <c r="AF29"/>
      <c r="AG29"/>
      <c r="AH29" s="100"/>
      <c r="AI29" s="100"/>
      <c r="AJ29" s="100"/>
      <c r="AK29" s="100"/>
      <c r="AL29" s="100"/>
      <c r="AM29" s="100"/>
      <c r="AN29" s="100"/>
      <c r="AO29" s="100"/>
    </row>
    <row r="30" spans="1:41">
      <c r="A30" s="118" t="s">
        <v>22</v>
      </c>
      <c r="B30"/>
      <c r="C30"/>
      <c r="D30"/>
      <c r="E30"/>
      <c r="F30"/>
      <c r="G30"/>
      <c r="H30"/>
      <c r="I30"/>
      <c r="J30"/>
      <c r="K30"/>
      <c r="L30"/>
      <c r="M30"/>
      <c r="N30"/>
      <c r="O30"/>
      <c r="P30"/>
      <c r="Q30"/>
      <c r="R30"/>
      <c r="S30"/>
      <c r="T30"/>
      <c r="U30"/>
      <c r="V30"/>
      <c r="W30"/>
      <c r="X30"/>
      <c r="Y30"/>
      <c r="Z30"/>
      <c r="AA30"/>
      <c r="AB30"/>
      <c r="AC30"/>
      <c r="AD30"/>
      <c r="AE30"/>
      <c r="AF30"/>
      <c r="AG30"/>
      <c r="AH30" s="100"/>
      <c r="AI30" s="100"/>
      <c r="AJ30" s="100"/>
      <c r="AK30" s="100"/>
      <c r="AL30" s="100"/>
      <c r="AM30" s="100"/>
      <c r="AN30" s="100"/>
      <c r="AO30" s="100"/>
    </row>
    <row r="31" spans="1:41">
      <c r="A31" s="118" t="s">
        <v>23</v>
      </c>
      <c r="B31"/>
      <c r="C31"/>
      <c r="D31"/>
      <c r="E31"/>
      <c r="F31"/>
      <c r="G31"/>
      <c r="H31"/>
      <c r="I31"/>
      <c r="J31"/>
      <c r="K31"/>
      <c r="L31"/>
      <c r="M31"/>
      <c r="N31"/>
      <c r="O31"/>
      <c r="P31"/>
      <c r="Q31"/>
      <c r="R31"/>
      <c r="S31"/>
      <c r="T31"/>
      <c r="U31"/>
      <c r="V31"/>
      <c r="W31"/>
      <c r="X31"/>
      <c r="Y31"/>
      <c r="Z31"/>
      <c r="AA31"/>
      <c r="AB31"/>
      <c r="AC31"/>
      <c r="AD31"/>
      <c r="AE31"/>
      <c r="AF31"/>
      <c r="AG31"/>
      <c r="AH31" s="100"/>
      <c r="AI31" s="100"/>
      <c r="AJ31" s="100"/>
      <c r="AK31" s="100"/>
      <c r="AL31" s="100"/>
      <c r="AM31" s="100"/>
      <c r="AN31" s="100"/>
      <c r="AO31" s="100"/>
    </row>
    <row r="32" spans="1:41">
      <c r="A32" s="118"/>
      <c r="B32"/>
      <c r="C32"/>
      <c r="D32"/>
      <c r="E32"/>
      <c r="F32"/>
      <c r="G32"/>
      <c r="H32"/>
      <c r="I32"/>
      <c r="J32"/>
      <c r="K32"/>
      <c r="L32"/>
      <c r="M32"/>
      <c r="N32"/>
      <c r="O32"/>
      <c r="P32"/>
      <c r="Q32"/>
      <c r="R32"/>
      <c r="S32"/>
      <c r="T32"/>
      <c r="U32"/>
      <c r="V32"/>
      <c r="W32"/>
      <c r="X32"/>
      <c r="Y32"/>
      <c r="Z32"/>
      <c r="AA32"/>
      <c r="AB32"/>
      <c r="AC32"/>
      <c r="AD32"/>
      <c r="AE32"/>
      <c r="AF32"/>
      <c r="AG32"/>
      <c r="AH32" s="100"/>
      <c r="AI32" s="100"/>
      <c r="AJ32" s="100"/>
      <c r="AK32" s="100"/>
      <c r="AL32" s="100"/>
      <c r="AM32" s="100"/>
      <c r="AN32" s="100"/>
      <c r="AO32" s="100"/>
    </row>
    <row r="33" spans="1:41">
      <c r="A33" s="118" t="s">
        <v>24</v>
      </c>
      <c r="B33"/>
      <c r="C33"/>
      <c r="D33"/>
      <c r="E33"/>
      <c r="F33"/>
      <c r="G33"/>
      <c r="H33"/>
      <c r="I33"/>
      <c r="J33"/>
      <c r="K33"/>
      <c r="L33"/>
      <c r="M33"/>
      <c r="N33"/>
      <c r="O33"/>
      <c r="P33"/>
      <c r="Q33"/>
      <c r="R33"/>
      <c r="S33"/>
      <c r="T33"/>
      <c r="U33"/>
      <c r="V33"/>
      <c r="W33"/>
      <c r="X33"/>
      <c r="Y33"/>
      <c r="Z33"/>
      <c r="AA33"/>
      <c r="AB33"/>
      <c r="AC33"/>
      <c r="AD33"/>
      <c r="AE33"/>
      <c r="AF33"/>
      <c r="AG33"/>
      <c r="AH33" s="100"/>
      <c r="AI33" s="100"/>
      <c r="AJ33" s="100"/>
      <c r="AK33" s="100"/>
      <c r="AL33" s="100"/>
      <c r="AM33" s="100"/>
      <c r="AN33" s="100"/>
      <c r="AO33" s="100"/>
    </row>
    <row r="34" spans="1:41">
      <c r="A34" s="118" t="s">
        <v>25</v>
      </c>
      <c r="B34"/>
      <c r="C34"/>
      <c r="D34"/>
      <c r="E34"/>
      <c r="F34"/>
      <c r="G34"/>
      <c r="H34"/>
      <c r="I34"/>
      <c r="J34"/>
      <c r="K34"/>
      <c r="L34"/>
      <c r="M34"/>
      <c r="N34"/>
      <c r="O34"/>
      <c r="P34"/>
      <c r="Q34"/>
      <c r="R34"/>
      <c r="S34"/>
      <c r="T34"/>
      <c r="U34"/>
      <c r="V34"/>
      <c r="W34"/>
      <c r="X34"/>
      <c r="Y34"/>
      <c r="Z34"/>
      <c r="AA34"/>
      <c r="AB34"/>
      <c r="AC34"/>
      <c r="AD34"/>
      <c r="AE34"/>
      <c r="AF34"/>
      <c r="AG34"/>
      <c r="AH34" s="100"/>
      <c r="AI34" s="100"/>
      <c r="AJ34" s="100"/>
      <c r="AK34" s="100"/>
      <c r="AL34" s="100"/>
      <c r="AM34" s="100"/>
      <c r="AN34" s="100"/>
      <c r="AO34" s="100"/>
    </row>
    <row r="35" spans="1:41">
      <c r="A35" s="118"/>
      <c r="B35"/>
      <c r="C35"/>
      <c r="D35"/>
      <c r="E35"/>
      <c r="F35"/>
      <c r="G35"/>
      <c r="H35"/>
      <c r="I35"/>
      <c r="J35"/>
      <c r="K35"/>
      <c r="L35"/>
      <c r="M35"/>
      <c r="N35"/>
      <c r="O35"/>
      <c r="P35"/>
      <c r="Q35"/>
      <c r="R35"/>
      <c r="S35"/>
      <c r="T35"/>
      <c r="U35"/>
      <c r="V35"/>
      <c r="W35"/>
      <c r="X35"/>
      <c r="Y35"/>
      <c r="Z35"/>
      <c r="AA35"/>
      <c r="AB35"/>
      <c r="AC35"/>
      <c r="AD35"/>
      <c r="AE35"/>
      <c r="AF35"/>
      <c r="AG35"/>
      <c r="AH35" s="100"/>
      <c r="AI35" s="100"/>
      <c r="AJ35" s="100"/>
      <c r="AK35" s="100"/>
      <c r="AL35" s="100"/>
      <c r="AM35" s="100"/>
      <c r="AN35" s="100"/>
      <c r="AO35" s="100"/>
    </row>
    <row r="36" spans="1:41">
      <c r="A36" s="118" t="s">
        <v>26</v>
      </c>
      <c r="B36"/>
      <c r="C36"/>
      <c r="D36"/>
      <c r="E36"/>
      <c r="F36"/>
      <c r="G36"/>
      <c r="H36"/>
      <c r="I36"/>
      <c r="J36"/>
      <c r="K36"/>
      <c r="L36"/>
      <c r="M36"/>
      <c r="N36"/>
      <c r="O36"/>
      <c r="P36"/>
      <c r="Q36"/>
      <c r="R36"/>
      <c r="S36"/>
      <c r="T36"/>
      <c r="U36"/>
      <c r="V36"/>
      <c r="W36"/>
      <c r="X36"/>
      <c r="Y36"/>
      <c r="Z36"/>
      <c r="AA36"/>
      <c r="AB36"/>
      <c r="AC36"/>
      <c r="AD36"/>
      <c r="AE36"/>
      <c r="AF36"/>
      <c r="AG36"/>
      <c r="AH36" s="100"/>
      <c r="AI36" s="100"/>
      <c r="AJ36" s="100"/>
      <c r="AK36" s="100"/>
      <c r="AL36" s="100"/>
      <c r="AM36" s="100"/>
      <c r="AN36" s="100"/>
      <c r="AO36" s="100"/>
    </row>
    <row r="37" spans="1:41">
      <c r="A37" s="118"/>
      <c r="B37"/>
      <c r="C37"/>
      <c r="D37"/>
      <c r="E37"/>
      <c r="F37"/>
      <c r="G37"/>
      <c r="H37"/>
      <c r="I37"/>
      <c r="J37"/>
      <c r="K37"/>
      <c r="L37"/>
      <c r="M37"/>
      <c r="N37"/>
      <c r="O37"/>
      <c r="P37"/>
      <c r="Q37"/>
      <c r="R37"/>
      <c r="S37"/>
      <c r="T37"/>
      <c r="U37"/>
      <c r="V37"/>
      <c r="W37"/>
      <c r="X37"/>
      <c r="Y37"/>
      <c r="Z37"/>
      <c r="AA37"/>
      <c r="AB37"/>
      <c r="AC37"/>
      <c r="AD37"/>
      <c r="AE37"/>
      <c r="AF37"/>
      <c r="AG37"/>
      <c r="AH37" s="100"/>
      <c r="AI37" s="100"/>
      <c r="AJ37" s="100"/>
      <c r="AK37" s="100"/>
      <c r="AL37" s="100"/>
      <c r="AM37" s="100"/>
      <c r="AN37" s="100"/>
      <c r="AO37" s="100"/>
    </row>
    <row r="38" spans="1:41">
      <c r="A38" s="112" t="s">
        <v>27</v>
      </c>
      <c r="B38"/>
      <c r="C38"/>
      <c r="D38"/>
      <c r="E38"/>
      <c r="F38"/>
      <c r="G38"/>
      <c r="H38"/>
      <c r="I38"/>
      <c r="J38"/>
      <c r="K38"/>
      <c r="L38"/>
      <c r="M38"/>
      <c r="N38"/>
      <c r="O38"/>
      <c r="P38"/>
      <c r="Q38"/>
      <c r="R38"/>
      <c r="S38"/>
      <c r="T38"/>
      <c r="U38"/>
      <c r="V38"/>
      <c r="W38"/>
      <c r="X38"/>
      <c r="Y38"/>
      <c r="Z38"/>
      <c r="AA38"/>
      <c r="AB38"/>
      <c r="AC38"/>
      <c r="AD38"/>
      <c r="AE38"/>
      <c r="AF38"/>
      <c r="AG38"/>
      <c r="AH38" s="100"/>
      <c r="AI38" s="100"/>
      <c r="AJ38" s="100"/>
      <c r="AK38" s="100"/>
      <c r="AL38" s="100"/>
      <c r="AM38" s="100"/>
      <c r="AN38" s="100"/>
      <c r="AO38" s="100"/>
    </row>
    <row r="39" spans="1:41">
      <c r="A39" s="118" t="s">
        <v>28</v>
      </c>
      <c r="B39"/>
      <c r="C39"/>
      <c r="D39"/>
      <c r="E39"/>
      <c r="F39"/>
      <c r="G39"/>
      <c r="H39"/>
      <c r="I39"/>
      <c r="J39"/>
      <c r="K39"/>
      <c r="L39"/>
      <c r="M39"/>
      <c r="N39"/>
      <c r="O39"/>
      <c r="P39"/>
      <c r="Q39"/>
      <c r="R39"/>
      <c r="S39"/>
      <c r="T39"/>
      <c r="U39"/>
      <c r="V39"/>
      <c r="W39"/>
      <c r="X39"/>
      <c r="Y39"/>
      <c r="Z39"/>
      <c r="AA39"/>
      <c r="AB39"/>
      <c r="AC39"/>
      <c r="AD39"/>
      <c r="AE39"/>
      <c r="AF39"/>
      <c r="AG39"/>
      <c r="AH39" s="100"/>
      <c r="AI39" s="100"/>
      <c r="AJ39" s="100"/>
      <c r="AK39" s="100"/>
      <c r="AL39" s="100"/>
      <c r="AM39" s="100"/>
      <c r="AN39" s="100"/>
      <c r="AO39" s="100"/>
    </row>
    <row r="40" spans="1:41">
      <c r="A40" s="118"/>
      <c r="B40"/>
      <c r="C40"/>
      <c r="D40"/>
      <c r="E40"/>
      <c r="F40"/>
      <c r="G40"/>
      <c r="H40"/>
      <c r="I40"/>
      <c r="J40"/>
      <c r="K40"/>
      <c r="L40"/>
      <c r="M40"/>
      <c r="N40"/>
      <c r="O40"/>
      <c r="P40"/>
      <c r="Q40"/>
      <c r="R40"/>
      <c r="S40"/>
      <c r="T40"/>
      <c r="U40"/>
      <c r="V40"/>
      <c r="W40"/>
      <c r="X40"/>
      <c r="Y40"/>
      <c r="Z40"/>
      <c r="AA40"/>
      <c r="AB40"/>
      <c r="AC40"/>
      <c r="AD40"/>
      <c r="AE40"/>
      <c r="AF40"/>
      <c r="AG40"/>
      <c r="AH40" s="100"/>
      <c r="AI40" s="100"/>
      <c r="AJ40" s="100"/>
      <c r="AK40" s="100"/>
      <c r="AL40" s="100"/>
      <c r="AM40" s="100"/>
      <c r="AN40" s="100"/>
      <c r="AO40" s="100"/>
    </row>
    <row r="41" spans="1:41">
      <c r="A41" s="118" t="s">
        <v>29</v>
      </c>
      <c r="B41"/>
      <c r="C41"/>
      <c r="D41"/>
      <c r="E41"/>
      <c r="F41"/>
      <c r="G41"/>
      <c r="H41"/>
      <c r="I41"/>
      <c r="J41"/>
      <c r="K41"/>
      <c r="L41"/>
      <c r="M41"/>
      <c r="N41"/>
      <c r="O41"/>
      <c r="P41"/>
      <c r="Q41"/>
      <c r="R41"/>
      <c r="S41"/>
      <c r="T41"/>
      <c r="U41"/>
      <c r="V41"/>
      <c r="W41"/>
      <c r="X41"/>
      <c r="Y41"/>
      <c r="Z41"/>
      <c r="AA41"/>
      <c r="AB41"/>
      <c r="AC41"/>
      <c r="AD41"/>
      <c r="AE41"/>
      <c r="AF41"/>
      <c r="AG41"/>
      <c r="AH41" s="100"/>
      <c r="AI41" s="100"/>
      <c r="AJ41" s="100"/>
      <c r="AK41" s="100"/>
      <c r="AL41" s="100"/>
      <c r="AM41" s="100"/>
      <c r="AN41" s="100"/>
      <c r="AO41" s="100"/>
    </row>
    <row r="42" spans="1:41" customFormat="1">
      <c r="A42" s="118"/>
      <c r="AH42" s="6"/>
      <c r="AI42" s="6"/>
      <c r="AJ42" s="6"/>
      <c r="AK42" s="6"/>
      <c r="AL42" s="6"/>
      <c r="AM42" s="6"/>
      <c r="AN42" s="6"/>
      <c r="AO42" s="6"/>
    </row>
    <row r="43" spans="1:41" customFormat="1" ht="15.75" thickBot="1">
      <c r="A43" s="117"/>
      <c r="AH43" s="6"/>
      <c r="AI43" s="6"/>
      <c r="AJ43" s="6"/>
      <c r="AK43" s="6"/>
      <c r="AL43" s="6"/>
      <c r="AM43" s="6"/>
      <c r="AN43" s="6"/>
      <c r="AO43" s="6"/>
    </row>
    <row r="44" spans="1:41" customFormat="1">
      <c r="AH44" s="6"/>
      <c r="AI44" s="6"/>
      <c r="AJ44" s="6"/>
      <c r="AK44" s="6"/>
      <c r="AL44" s="6"/>
      <c r="AM44" s="6"/>
      <c r="AN44" s="6"/>
      <c r="AO44" s="6"/>
    </row>
    <row r="45" spans="1:41">
      <c r="A45"/>
      <c r="B45"/>
      <c r="C45"/>
      <c r="D45"/>
      <c r="E45"/>
      <c r="F45"/>
      <c r="G45"/>
      <c r="H45"/>
      <c r="I45"/>
      <c r="J45"/>
      <c r="K45"/>
      <c r="L45"/>
      <c r="M45"/>
      <c r="N45"/>
      <c r="O45"/>
      <c r="P45"/>
      <c r="Q45"/>
      <c r="R45"/>
      <c r="S45"/>
      <c r="T45"/>
      <c r="U45"/>
      <c r="V45"/>
      <c r="W45"/>
      <c r="X45"/>
      <c r="Y45"/>
      <c r="Z45"/>
      <c r="AA45"/>
      <c r="AB45"/>
      <c r="AC45"/>
      <c r="AD45"/>
      <c r="AE45"/>
      <c r="AF45"/>
      <c r="AG45"/>
      <c r="AH45" s="100"/>
      <c r="AI45" s="100"/>
      <c r="AJ45" s="100"/>
      <c r="AK45" s="100"/>
      <c r="AL45" s="100"/>
      <c r="AM45" s="100"/>
      <c r="AN45" s="100"/>
      <c r="AO45" s="100"/>
    </row>
    <row r="46" spans="1:41">
      <c r="A46"/>
      <c r="B46"/>
      <c r="C46"/>
      <c r="D46"/>
      <c r="E46"/>
      <c r="F46"/>
      <c r="G46"/>
      <c r="H46"/>
      <c r="I46"/>
      <c r="J46"/>
      <c r="K46"/>
      <c r="L46"/>
      <c r="M46"/>
      <c r="N46"/>
      <c r="O46"/>
      <c r="P46"/>
      <c r="Q46"/>
      <c r="R46"/>
      <c r="S46"/>
      <c r="T46"/>
      <c r="U46"/>
      <c r="V46"/>
      <c r="W46"/>
      <c r="X46"/>
      <c r="Y46"/>
      <c r="Z46"/>
      <c r="AA46"/>
      <c r="AB46"/>
      <c r="AC46"/>
      <c r="AD46"/>
      <c r="AE46"/>
      <c r="AF46"/>
      <c r="AG46"/>
      <c r="AH46" s="100"/>
      <c r="AI46" s="100"/>
      <c r="AJ46" s="100"/>
      <c r="AK46" s="100"/>
      <c r="AL46" s="100"/>
      <c r="AM46" s="100"/>
      <c r="AN46" s="100"/>
      <c r="AO46" s="100"/>
    </row>
    <row r="47" spans="1:41">
      <c r="A47"/>
      <c r="B47"/>
      <c r="C47"/>
      <c r="D47"/>
      <c r="E47"/>
      <c r="F47"/>
      <c r="G47"/>
      <c r="H47"/>
      <c r="I47"/>
      <c r="J47"/>
      <c r="K47"/>
      <c r="L47"/>
      <c r="M47"/>
      <c r="N47"/>
      <c r="O47"/>
      <c r="P47"/>
      <c r="Q47"/>
      <c r="R47"/>
      <c r="S47"/>
      <c r="T47"/>
      <c r="U47"/>
      <c r="V47"/>
      <c r="W47"/>
      <c r="X47"/>
      <c r="Y47"/>
      <c r="Z47"/>
      <c r="AA47"/>
      <c r="AB47"/>
      <c r="AC47"/>
      <c r="AD47"/>
      <c r="AE47"/>
      <c r="AF47"/>
      <c r="AG47"/>
      <c r="AH47" s="100"/>
      <c r="AI47" s="100"/>
      <c r="AJ47" s="100"/>
      <c r="AK47" s="100"/>
      <c r="AL47" s="100"/>
      <c r="AM47" s="100"/>
      <c r="AN47" s="100"/>
      <c r="AO47" s="100"/>
    </row>
    <row r="48" spans="1:41">
      <c r="A48"/>
      <c r="B48"/>
      <c r="C48"/>
      <c r="D48"/>
      <c r="E48"/>
      <c r="F48"/>
      <c r="G48"/>
      <c r="H48"/>
      <c r="I48"/>
      <c r="J48"/>
      <c r="K48"/>
      <c r="L48"/>
      <c r="M48"/>
      <c r="N48"/>
      <c r="O48"/>
      <c r="P48"/>
      <c r="Q48"/>
      <c r="R48"/>
      <c r="S48"/>
      <c r="T48"/>
      <c r="U48"/>
      <c r="V48"/>
      <c r="W48"/>
      <c r="X48"/>
      <c r="Y48"/>
      <c r="Z48"/>
      <c r="AA48"/>
      <c r="AB48"/>
      <c r="AC48"/>
      <c r="AD48"/>
      <c r="AE48"/>
      <c r="AF48"/>
      <c r="AG48"/>
      <c r="AH48" s="100"/>
      <c r="AI48" s="100"/>
      <c r="AJ48" s="100"/>
      <c r="AK48" s="100"/>
      <c r="AL48" s="100"/>
      <c r="AM48" s="100"/>
      <c r="AN48" s="100"/>
      <c r="AO48" s="100"/>
    </row>
    <row r="49" spans="1:41">
      <c r="A49"/>
      <c r="B49"/>
      <c r="C49"/>
      <c r="D49"/>
      <c r="E49"/>
      <c r="F49"/>
      <c r="G49"/>
      <c r="H49"/>
      <c r="I49"/>
      <c r="J49"/>
      <c r="K49"/>
      <c r="L49"/>
      <c r="M49"/>
      <c r="N49"/>
      <c r="O49"/>
      <c r="P49"/>
      <c r="Q49"/>
      <c r="R49"/>
      <c r="S49"/>
      <c r="T49"/>
      <c r="U49"/>
      <c r="V49"/>
      <c r="W49"/>
      <c r="X49"/>
      <c r="Y49"/>
      <c r="Z49"/>
      <c r="AA49"/>
      <c r="AB49"/>
      <c r="AC49"/>
      <c r="AD49"/>
      <c r="AE49"/>
      <c r="AF49"/>
      <c r="AG49"/>
      <c r="AH49" s="100"/>
      <c r="AI49" s="100"/>
      <c r="AJ49" s="100"/>
      <c r="AK49" s="100"/>
      <c r="AL49" s="100"/>
      <c r="AM49" s="100"/>
      <c r="AN49" s="100"/>
      <c r="AO49" s="100"/>
    </row>
    <row r="50" spans="1:41">
      <c r="A50"/>
      <c r="B50"/>
      <c r="C50"/>
      <c r="D50"/>
      <c r="E50"/>
      <c r="F50"/>
      <c r="G50"/>
      <c r="H50"/>
      <c r="I50"/>
      <c r="J50"/>
      <c r="K50"/>
      <c r="L50"/>
      <c r="M50"/>
      <c r="N50"/>
      <c r="O50"/>
      <c r="P50"/>
      <c r="Q50"/>
      <c r="R50"/>
      <c r="S50"/>
      <c r="T50"/>
      <c r="U50"/>
      <c r="V50"/>
      <c r="W50"/>
      <c r="X50"/>
      <c r="Y50"/>
      <c r="Z50"/>
      <c r="AA50"/>
      <c r="AB50"/>
      <c r="AC50"/>
      <c r="AD50"/>
      <c r="AE50"/>
      <c r="AF50"/>
      <c r="AG50"/>
      <c r="AH50" s="100"/>
      <c r="AI50" s="100"/>
      <c r="AJ50" s="100"/>
      <c r="AK50" s="100"/>
      <c r="AL50" s="100"/>
      <c r="AM50" s="100"/>
      <c r="AN50" s="100"/>
      <c r="AO50" s="100"/>
    </row>
    <row r="51" spans="1:41">
      <c r="A51"/>
      <c r="B51"/>
      <c r="C51"/>
      <c r="D51"/>
      <c r="E51"/>
      <c r="F51"/>
      <c r="G51"/>
      <c r="H51"/>
      <c r="I51"/>
      <c r="J51"/>
      <c r="K51"/>
      <c r="L51"/>
      <c r="M51"/>
      <c r="N51"/>
      <c r="O51"/>
      <c r="P51"/>
      <c r="Q51"/>
      <c r="R51"/>
      <c r="S51"/>
      <c r="T51"/>
      <c r="U51"/>
      <c r="V51"/>
      <c r="W51"/>
      <c r="X51"/>
      <c r="Y51"/>
      <c r="Z51"/>
      <c r="AA51"/>
      <c r="AB51"/>
      <c r="AC51"/>
      <c r="AD51"/>
      <c r="AE51"/>
      <c r="AF51"/>
      <c r="AG51"/>
      <c r="AH51" s="100"/>
      <c r="AI51" s="100"/>
      <c r="AJ51" s="100"/>
      <c r="AK51" s="100"/>
      <c r="AL51" s="100"/>
      <c r="AM51" s="100"/>
      <c r="AN51" s="100"/>
      <c r="AO51" s="100"/>
    </row>
    <row r="52" spans="1:41">
      <c r="A52"/>
      <c r="B52"/>
      <c r="C52"/>
      <c r="D52"/>
      <c r="E52"/>
      <c r="F52"/>
      <c r="G52"/>
      <c r="H52"/>
      <c r="I52"/>
      <c r="J52"/>
      <c r="K52"/>
      <c r="L52"/>
      <c r="M52"/>
      <c r="N52"/>
      <c r="O52"/>
      <c r="P52"/>
      <c r="Q52"/>
      <c r="R52"/>
      <c r="S52"/>
      <c r="T52"/>
      <c r="U52"/>
      <c r="V52"/>
      <c r="W52"/>
      <c r="X52"/>
      <c r="Y52"/>
      <c r="Z52"/>
      <c r="AA52"/>
      <c r="AB52"/>
      <c r="AC52"/>
      <c r="AD52"/>
      <c r="AE52"/>
      <c r="AF52"/>
      <c r="AG52"/>
      <c r="AH52" s="100"/>
      <c r="AI52" s="100"/>
      <c r="AJ52" s="100"/>
      <c r="AK52" s="100"/>
      <c r="AL52" s="100"/>
      <c r="AM52" s="100"/>
      <c r="AN52" s="100"/>
      <c r="AO52" s="100"/>
    </row>
    <row r="53" spans="1:41">
      <c r="A53"/>
      <c r="B53"/>
      <c r="C53"/>
      <c r="D53"/>
      <c r="E53"/>
      <c r="F53"/>
      <c r="G53"/>
      <c r="H53"/>
      <c r="I53"/>
      <c r="J53"/>
      <c r="K53"/>
      <c r="L53"/>
      <c r="M53"/>
      <c r="N53"/>
      <c r="O53"/>
      <c r="P53"/>
      <c r="Q53"/>
      <c r="R53"/>
      <c r="S53"/>
      <c r="T53"/>
      <c r="U53"/>
      <c r="V53"/>
      <c r="W53"/>
      <c r="X53"/>
      <c r="Y53"/>
      <c r="Z53"/>
      <c r="AA53"/>
      <c r="AB53"/>
      <c r="AC53"/>
      <c r="AD53"/>
      <c r="AE53"/>
      <c r="AF53"/>
      <c r="AG53"/>
      <c r="AH53" s="100"/>
      <c r="AI53" s="100"/>
      <c r="AJ53" s="100"/>
      <c r="AK53" s="100"/>
      <c r="AL53" s="100"/>
      <c r="AM53" s="100"/>
      <c r="AN53" s="100"/>
      <c r="AO53" s="100"/>
    </row>
    <row r="54" spans="1:41">
      <c r="A54"/>
      <c r="B54"/>
      <c r="C54"/>
      <c r="D54"/>
      <c r="E54"/>
      <c r="F54"/>
      <c r="G54"/>
      <c r="H54"/>
      <c r="I54"/>
      <c r="J54"/>
      <c r="K54"/>
      <c r="L54"/>
      <c r="M54"/>
      <c r="N54"/>
      <c r="O54"/>
      <c r="P54"/>
      <c r="Q54"/>
      <c r="R54"/>
      <c r="S54"/>
      <c r="T54"/>
      <c r="U54"/>
      <c r="V54"/>
      <c r="W54"/>
      <c r="X54"/>
      <c r="Y54"/>
      <c r="Z54"/>
      <c r="AA54"/>
      <c r="AB54"/>
      <c r="AC54"/>
      <c r="AD54"/>
      <c r="AE54"/>
      <c r="AF54"/>
      <c r="AG54"/>
      <c r="AH54" s="100"/>
      <c r="AI54" s="100"/>
      <c r="AJ54" s="100"/>
      <c r="AK54" s="100"/>
      <c r="AL54" s="100"/>
      <c r="AM54" s="100"/>
      <c r="AN54" s="100"/>
      <c r="AO54" s="100"/>
    </row>
    <row r="55" spans="1:41">
      <c r="A55"/>
      <c r="B55"/>
      <c r="C55"/>
      <c r="D55"/>
      <c r="E55"/>
      <c r="F55"/>
      <c r="G55"/>
      <c r="H55"/>
      <c r="I55"/>
      <c r="J55"/>
      <c r="K55"/>
      <c r="L55"/>
      <c r="M55"/>
      <c r="N55"/>
      <c r="O55"/>
      <c r="P55"/>
      <c r="Q55"/>
      <c r="R55"/>
      <c r="S55"/>
      <c r="T55"/>
      <c r="U55"/>
      <c r="V55"/>
      <c r="W55"/>
      <c r="X55"/>
      <c r="Y55"/>
      <c r="Z55"/>
      <c r="AA55"/>
      <c r="AB55"/>
      <c r="AC55"/>
      <c r="AD55"/>
      <c r="AE55"/>
      <c r="AF55"/>
      <c r="AG55"/>
      <c r="AH55" s="100"/>
      <c r="AI55" s="100"/>
      <c r="AJ55" s="100"/>
      <c r="AK55" s="100"/>
      <c r="AL55" s="100"/>
      <c r="AM55" s="100"/>
      <c r="AN55" s="100"/>
      <c r="AO55" s="100"/>
    </row>
    <row r="56" spans="1:41">
      <c r="A56"/>
      <c r="B56"/>
      <c r="C56"/>
      <c r="D56"/>
      <c r="E56"/>
      <c r="F56"/>
      <c r="G56"/>
      <c r="H56"/>
      <c r="I56"/>
      <c r="J56"/>
      <c r="K56"/>
      <c r="L56"/>
      <c r="M56"/>
      <c r="N56"/>
      <c r="O56"/>
      <c r="P56"/>
      <c r="Q56"/>
      <c r="R56"/>
      <c r="S56"/>
      <c r="T56"/>
      <c r="U56"/>
      <c r="V56"/>
      <c r="W56"/>
      <c r="X56"/>
      <c r="Y56"/>
      <c r="Z56"/>
      <c r="AA56"/>
      <c r="AB56"/>
      <c r="AC56"/>
      <c r="AD56"/>
      <c r="AE56"/>
      <c r="AF56"/>
      <c r="AG56"/>
      <c r="AH56" s="100"/>
      <c r="AI56" s="100"/>
      <c r="AJ56" s="100"/>
      <c r="AK56" s="100"/>
      <c r="AL56" s="100"/>
      <c r="AM56" s="100"/>
      <c r="AN56" s="100"/>
      <c r="AO56" s="100"/>
    </row>
    <row r="57" spans="1:41">
      <c r="A57"/>
      <c r="B57"/>
      <c r="C57"/>
      <c r="D57"/>
      <c r="E57"/>
      <c r="F57"/>
      <c r="G57"/>
      <c r="H57"/>
      <c r="I57"/>
      <c r="J57"/>
      <c r="K57"/>
      <c r="L57"/>
      <c r="M57"/>
      <c r="N57"/>
      <c r="O57"/>
      <c r="P57"/>
      <c r="Q57"/>
      <c r="R57"/>
      <c r="S57"/>
      <c r="T57"/>
      <c r="U57"/>
      <c r="V57"/>
      <c r="W57"/>
      <c r="X57"/>
      <c r="Y57"/>
      <c r="Z57"/>
      <c r="AA57"/>
      <c r="AB57"/>
      <c r="AC57"/>
      <c r="AD57"/>
      <c r="AE57"/>
      <c r="AF57"/>
      <c r="AG57"/>
      <c r="AH57" s="100"/>
      <c r="AI57" s="100"/>
      <c r="AJ57" s="100"/>
      <c r="AK57" s="100"/>
      <c r="AL57" s="100"/>
      <c r="AM57" s="100"/>
      <c r="AN57" s="100"/>
      <c r="AO57" s="100"/>
    </row>
    <row r="58" spans="1:41">
      <c r="A58"/>
      <c r="B58"/>
      <c r="C58"/>
      <c r="D58"/>
      <c r="E58"/>
      <c r="F58"/>
      <c r="G58"/>
      <c r="H58"/>
      <c r="I58"/>
      <c r="J58"/>
      <c r="K58"/>
      <c r="L58"/>
      <c r="M58"/>
      <c r="N58"/>
      <c r="O58"/>
      <c r="P58"/>
      <c r="Q58"/>
      <c r="R58"/>
      <c r="S58"/>
      <c r="T58"/>
      <c r="U58"/>
      <c r="V58"/>
      <c r="W58"/>
      <c r="X58"/>
      <c r="Y58"/>
      <c r="Z58"/>
      <c r="AA58"/>
      <c r="AB58"/>
      <c r="AC58"/>
      <c r="AD58"/>
      <c r="AE58"/>
      <c r="AF58"/>
      <c r="AG58"/>
      <c r="AH58" s="100"/>
      <c r="AI58" s="100"/>
      <c r="AJ58" s="100"/>
      <c r="AK58" s="100"/>
      <c r="AL58" s="100"/>
      <c r="AM58" s="100"/>
      <c r="AN58" s="100"/>
      <c r="AO58" s="100"/>
    </row>
    <row r="59" spans="1:41">
      <c r="A59"/>
      <c r="B59"/>
      <c r="C59"/>
      <c r="D59"/>
      <c r="E59"/>
      <c r="F59"/>
      <c r="G59"/>
      <c r="H59"/>
      <c r="I59"/>
      <c r="J59"/>
      <c r="K59"/>
      <c r="L59"/>
      <c r="M59"/>
      <c r="N59"/>
      <c r="O59"/>
      <c r="P59"/>
      <c r="Q59"/>
      <c r="R59"/>
      <c r="S59"/>
      <c r="T59"/>
      <c r="U59"/>
      <c r="V59"/>
      <c r="W59"/>
      <c r="X59"/>
      <c r="Y59"/>
      <c r="Z59"/>
      <c r="AA59"/>
      <c r="AB59"/>
      <c r="AC59"/>
      <c r="AD59"/>
      <c r="AE59"/>
      <c r="AF59"/>
      <c r="AG59"/>
      <c r="AH59" s="100"/>
      <c r="AI59" s="100"/>
      <c r="AJ59" s="100"/>
      <c r="AK59" s="100"/>
      <c r="AL59" s="100"/>
      <c r="AM59" s="100"/>
      <c r="AN59" s="100"/>
      <c r="AO59" s="100"/>
    </row>
    <row r="60" spans="1:41">
      <c r="A60"/>
      <c r="B60"/>
      <c r="C60"/>
      <c r="D60"/>
      <c r="E60"/>
      <c r="F60"/>
      <c r="G60"/>
      <c r="H60"/>
      <c r="I60"/>
      <c r="J60"/>
      <c r="K60"/>
      <c r="L60"/>
      <c r="M60"/>
      <c r="N60"/>
      <c r="O60"/>
      <c r="P60"/>
      <c r="Q60"/>
      <c r="R60"/>
      <c r="S60"/>
      <c r="T60"/>
      <c r="U60"/>
      <c r="V60"/>
      <c r="W60"/>
      <c r="X60"/>
      <c r="Y60"/>
      <c r="Z60"/>
      <c r="AA60"/>
      <c r="AB60"/>
      <c r="AC60"/>
      <c r="AD60"/>
      <c r="AE60"/>
      <c r="AF60"/>
      <c r="AG60"/>
      <c r="AH60" s="100"/>
      <c r="AI60" s="100"/>
      <c r="AJ60" s="100"/>
      <c r="AK60" s="100"/>
      <c r="AL60" s="100"/>
      <c r="AM60" s="100"/>
      <c r="AN60" s="100"/>
      <c r="AO60" s="100"/>
    </row>
    <row r="61" spans="1:41">
      <c r="A61"/>
      <c r="B61"/>
      <c r="C61"/>
      <c r="D61"/>
      <c r="E61"/>
      <c r="F61"/>
      <c r="G61"/>
      <c r="H61"/>
      <c r="I61"/>
      <c r="J61"/>
      <c r="K61"/>
      <c r="L61"/>
      <c r="M61"/>
      <c r="N61"/>
      <c r="O61"/>
      <c r="P61"/>
      <c r="Q61"/>
      <c r="R61"/>
      <c r="S61"/>
      <c r="T61"/>
      <c r="U61"/>
      <c r="V61"/>
      <c r="W61"/>
      <c r="X61"/>
      <c r="Y61"/>
      <c r="Z61"/>
      <c r="AA61"/>
      <c r="AB61"/>
      <c r="AC61"/>
      <c r="AD61"/>
      <c r="AE61"/>
      <c r="AF61"/>
      <c r="AG61"/>
      <c r="AH61" s="100"/>
      <c r="AI61" s="100"/>
      <c r="AJ61" s="100"/>
      <c r="AK61" s="100"/>
      <c r="AL61" s="100"/>
      <c r="AM61" s="100"/>
      <c r="AN61" s="100"/>
      <c r="AO61" s="100"/>
    </row>
    <row r="62" spans="1:41">
      <c r="A62"/>
      <c r="B62"/>
      <c r="C62"/>
      <c r="D62"/>
      <c r="E62"/>
      <c r="F62"/>
      <c r="G62"/>
      <c r="H62"/>
      <c r="I62"/>
      <c r="J62"/>
      <c r="K62"/>
      <c r="L62"/>
      <c r="M62"/>
      <c r="N62"/>
      <c r="O62"/>
      <c r="P62"/>
      <c r="Q62"/>
      <c r="R62"/>
      <c r="S62"/>
      <c r="T62"/>
      <c r="U62"/>
      <c r="V62"/>
      <c r="W62"/>
      <c r="X62"/>
      <c r="Y62"/>
      <c r="Z62"/>
      <c r="AA62"/>
      <c r="AB62"/>
      <c r="AC62"/>
      <c r="AD62"/>
      <c r="AE62"/>
      <c r="AF62"/>
      <c r="AG62"/>
      <c r="AH62" s="100"/>
      <c r="AI62" s="100"/>
      <c r="AJ62" s="100"/>
      <c r="AK62" s="100"/>
      <c r="AL62" s="100"/>
      <c r="AM62" s="100"/>
      <c r="AN62" s="100"/>
      <c r="AO62" s="100"/>
    </row>
    <row r="63" spans="1:41">
      <c r="A63"/>
      <c r="B63"/>
      <c r="C63"/>
      <c r="D63"/>
      <c r="E63"/>
      <c r="F63"/>
      <c r="G63"/>
      <c r="H63"/>
      <c r="I63"/>
      <c r="J63"/>
      <c r="K63"/>
      <c r="L63"/>
      <c r="M63"/>
      <c r="N63"/>
      <c r="O63"/>
      <c r="P63"/>
      <c r="Q63"/>
      <c r="R63"/>
      <c r="S63"/>
      <c r="T63"/>
      <c r="U63"/>
      <c r="V63"/>
      <c r="W63"/>
      <c r="X63"/>
      <c r="Y63"/>
      <c r="Z63"/>
      <c r="AA63"/>
      <c r="AB63"/>
      <c r="AC63"/>
      <c r="AD63"/>
      <c r="AE63"/>
      <c r="AF63"/>
      <c r="AG63"/>
      <c r="AH63" s="100"/>
      <c r="AI63" s="100"/>
      <c r="AJ63" s="100"/>
      <c r="AK63" s="100"/>
      <c r="AL63" s="100"/>
      <c r="AM63" s="100"/>
      <c r="AN63" s="100"/>
      <c r="AO63" s="100"/>
    </row>
    <row r="64" spans="1:41">
      <c r="A64"/>
      <c r="B64"/>
      <c r="C64"/>
      <c r="D64"/>
      <c r="E64"/>
      <c r="F64"/>
      <c r="G64"/>
      <c r="H64"/>
      <c r="I64"/>
      <c r="J64"/>
      <c r="K64"/>
      <c r="L64"/>
      <c r="M64"/>
      <c r="N64"/>
      <c r="O64"/>
      <c r="P64"/>
      <c r="Q64"/>
      <c r="R64"/>
      <c r="S64"/>
      <c r="T64"/>
      <c r="U64"/>
      <c r="V64"/>
      <c r="W64"/>
      <c r="X64"/>
      <c r="Y64"/>
      <c r="Z64"/>
      <c r="AA64"/>
      <c r="AB64"/>
      <c r="AC64"/>
      <c r="AD64"/>
      <c r="AE64"/>
      <c r="AF64"/>
      <c r="AG64"/>
      <c r="AH64" s="100"/>
      <c r="AI64" s="100"/>
      <c r="AJ64" s="100"/>
      <c r="AK64" s="100"/>
      <c r="AL64" s="100"/>
      <c r="AM64" s="100"/>
      <c r="AN64" s="100"/>
      <c r="AO64" s="100"/>
    </row>
    <row r="65" spans="1:41">
      <c r="A65"/>
      <c r="B65"/>
      <c r="C65"/>
      <c r="D65"/>
      <c r="E65"/>
      <c r="F65"/>
      <c r="G65"/>
      <c r="H65"/>
      <c r="I65"/>
      <c r="J65"/>
      <c r="K65"/>
      <c r="L65"/>
      <c r="M65"/>
      <c r="N65"/>
      <c r="O65"/>
      <c r="P65"/>
      <c r="Q65"/>
      <c r="R65"/>
      <c r="S65"/>
      <c r="T65"/>
      <c r="U65"/>
      <c r="V65"/>
      <c r="W65"/>
      <c r="X65"/>
      <c r="Y65"/>
      <c r="Z65"/>
      <c r="AA65"/>
      <c r="AB65"/>
      <c r="AC65"/>
      <c r="AD65"/>
      <c r="AE65"/>
      <c r="AF65"/>
      <c r="AG65"/>
      <c r="AH65" s="100"/>
      <c r="AI65" s="100"/>
      <c r="AJ65" s="100"/>
      <c r="AK65" s="100"/>
      <c r="AL65" s="100"/>
      <c r="AM65" s="100"/>
      <c r="AN65" s="100"/>
      <c r="AO65" s="100"/>
    </row>
    <row r="66" spans="1:41">
      <c r="A66"/>
      <c r="B66"/>
      <c r="C66"/>
      <c r="D66"/>
      <c r="E66"/>
      <c r="F66"/>
      <c r="G66"/>
      <c r="H66"/>
      <c r="I66"/>
      <c r="J66"/>
      <c r="K66"/>
      <c r="L66"/>
      <c r="M66"/>
      <c r="N66"/>
      <c r="O66"/>
      <c r="P66"/>
      <c r="Q66"/>
      <c r="R66"/>
      <c r="S66"/>
      <c r="T66"/>
      <c r="U66"/>
      <c r="V66"/>
      <c r="W66"/>
      <c r="X66"/>
      <c r="Y66"/>
      <c r="Z66"/>
      <c r="AA66"/>
      <c r="AB66"/>
      <c r="AC66"/>
      <c r="AD66"/>
      <c r="AE66"/>
      <c r="AF66"/>
      <c r="AG66"/>
      <c r="AH66" s="100"/>
      <c r="AI66" s="100"/>
      <c r="AJ66" s="100"/>
      <c r="AK66" s="100"/>
      <c r="AL66" s="100"/>
      <c r="AM66" s="100"/>
      <c r="AN66" s="100"/>
      <c r="AO66" s="100"/>
    </row>
    <row r="67" spans="1:41">
      <c r="A67"/>
      <c r="B67"/>
      <c r="C67"/>
      <c r="D67"/>
      <c r="E67"/>
      <c r="F67"/>
      <c r="G67"/>
      <c r="H67"/>
      <c r="I67"/>
      <c r="J67"/>
      <c r="K67"/>
      <c r="L67"/>
      <c r="M67"/>
      <c r="N67"/>
      <c r="O67"/>
      <c r="P67"/>
      <c r="Q67"/>
      <c r="R67"/>
      <c r="S67"/>
      <c r="T67"/>
      <c r="U67"/>
      <c r="V67"/>
      <c r="W67"/>
      <c r="X67"/>
      <c r="Y67"/>
      <c r="Z67"/>
      <c r="AA67"/>
      <c r="AB67"/>
      <c r="AC67"/>
      <c r="AD67"/>
      <c r="AE67"/>
      <c r="AF67"/>
      <c r="AG67"/>
      <c r="AH67" s="100"/>
      <c r="AI67" s="100"/>
      <c r="AJ67" s="100"/>
      <c r="AK67" s="100"/>
      <c r="AL67" s="100"/>
      <c r="AM67" s="100"/>
      <c r="AN67" s="100"/>
      <c r="AO67" s="100"/>
    </row>
    <row r="68" spans="1:41">
      <c r="A68"/>
      <c r="B68"/>
      <c r="C68"/>
      <c r="D68"/>
      <c r="E68"/>
      <c r="F68"/>
      <c r="G68"/>
      <c r="H68"/>
      <c r="I68"/>
      <c r="J68"/>
      <c r="K68"/>
      <c r="L68"/>
      <c r="M68"/>
      <c r="N68"/>
      <c r="O68"/>
      <c r="P68"/>
      <c r="Q68"/>
      <c r="R68"/>
      <c r="S68"/>
      <c r="T68"/>
      <c r="U68"/>
      <c r="V68"/>
      <c r="W68"/>
      <c r="X68"/>
      <c r="Y68"/>
      <c r="Z68"/>
      <c r="AA68"/>
      <c r="AB68"/>
      <c r="AC68"/>
      <c r="AD68"/>
      <c r="AE68"/>
      <c r="AF68"/>
      <c r="AG68"/>
      <c r="AH68" s="100"/>
      <c r="AI68" s="100"/>
      <c r="AJ68" s="100"/>
      <c r="AK68" s="100"/>
      <c r="AL68" s="100"/>
      <c r="AM68" s="100"/>
      <c r="AN68" s="100"/>
      <c r="AO68" s="100"/>
    </row>
    <row r="69" spans="1:41">
      <c r="A69"/>
      <c r="B69"/>
      <c r="C69"/>
      <c r="D69"/>
      <c r="E69"/>
      <c r="F69"/>
      <c r="G69"/>
      <c r="H69"/>
      <c r="I69"/>
      <c r="J69"/>
      <c r="K69"/>
      <c r="L69"/>
      <c r="M69"/>
      <c r="N69"/>
      <c r="O69"/>
      <c r="P69"/>
      <c r="Q69"/>
      <c r="R69"/>
      <c r="S69"/>
      <c r="T69"/>
      <c r="U69"/>
      <c r="V69"/>
      <c r="W69"/>
      <c r="X69"/>
      <c r="Y69"/>
      <c r="Z69"/>
      <c r="AA69"/>
      <c r="AB69"/>
      <c r="AC69"/>
      <c r="AD69"/>
      <c r="AE69"/>
      <c r="AF69"/>
      <c r="AG69"/>
      <c r="AH69" s="100"/>
      <c r="AI69" s="100"/>
      <c r="AJ69" s="100"/>
      <c r="AK69" s="100"/>
      <c r="AL69" s="100"/>
      <c r="AM69" s="100"/>
      <c r="AN69" s="100"/>
      <c r="AO69" s="100"/>
    </row>
    <row r="70" spans="1:41">
      <c r="A70"/>
      <c r="B70"/>
      <c r="C70"/>
      <c r="D70"/>
      <c r="E70"/>
      <c r="F70"/>
      <c r="G70"/>
      <c r="H70"/>
      <c r="I70"/>
      <c r="J70"/>
      <c r="K70"/>
      <c r="L70"/>
      <c r="M70"/>
      <c r="N70"/>
      <c r="O70"/>
      <c r="P70"/>
      <c r="Q70"/>
      <c r="R70"/>
      <c r="S70"/>
      <c r="T70"/>
      <c r="U70"/>
      <c r="V70"/>
      <c r="W70"/>
      <c r="X70"/>
      <c r="Y70"/>
      <c r="Z70"/>
      <c r="AA70"/>
      <c r="AB70"/>
      <c r="AC70"/>
      <c r="AD70"/>
      <c r="AE70"/>
      <c r="AF70"/>
      <c r="AG70"/>
      <c r="AH70" s="100"/>
      <c r="AI70" s="100"/>
      <c r="AJ70" s="100"/>
      <c r="AK70" s="100"/>
      <c r="AL70" s="100"/>
      <c r="AM70" s="100"/>
      <c r="AN70" s="100"/>
      <c r="AO70" s="100"/>
    </row>
    <row r="71" spans="1:41">
      <c r="A71"/>
      <c r="B71"/>
      <c r="C71"/>
      <c r="D71"/>
      <c r="E71"/>
      <c r="F71"/>
      <c r="G71"/>
      <c r="H71"/>
      <c r="I71"/>
      <c r="J71"/>
      <c r="K71"/>
      <c r="L71"/>
      <c r="M71"/>
      <c r="N71"/>
      <c r="O71"/>
      <c r="P71"/>
      <c r="Q71"/>
      <c r="R71"/>
      <c r="S71"/>
      <c r="T71"/>
      <c r="U71"/>
      <c r="V71"/>
      <c r="W71"/>
      <c r="X71"/>
      <c r="Y71"/>
      <c r="Z71"/>
      <c r="AA71"/>
      <c r="AB71"/>
      <c r="AC71"/>
      <c r="AD71"/>
      <c r="AE71"/>
      <c r="AF71"/>
      <c r="AG71"/>
      <c r="AH71" s="100"/>
      <c r="AI71" s="100"/>
      <c r="AJ71" s="100"/>
      <c r="AK71" s="100"/>
      <c r="AL71" s="100"/>
      <c r="AM71" s="100"/>
      <c r="AN71" s="100"/>
      <c r="AO71" s="100"/>
    </row>
    <row r="72" spans="1:41">
      <c r="A72"/>
      <c r="B72"/>
      <c r="C72"/>
      <c r="D72"/>
      <c r="E72"/>
      <c r="F72"/>
      <c r="G72"/>
      <c r="H72"/>
      <c r="I72"/>
      <c r="J72"/>
      <c r="K72"/>
      <c r="L72"/>
      <c r="M72"/>
      <c r="N72"/>
      <c r="O72"/>
      <c r="P72"/>
      <c r="Q72"/>
      <c r="R72"/>
      <c r="S72"/>
      <c r="T72"/>
      <c r="U72"/>
      <c r="V72"/>
      <c r="W72"/>
      <c r="X72"/>
      <c r="Y72"/>
      <c r="Z72"/>
      <c r="AA72"/>
      <c r="AB72"/>
      <c r="AC72"/>
      <c r="AD72"/>
      <c r="AE72"/>
      <c r="AF72"/>
      <c r="AG72"/>
      <c r="AH72" s="100"/>
      <c r="AI72" s="100"/>
      <c r="AJ72" s="100"/>
      <c r="AK72" s="100"/>
      <c r="AL72" s="100"/>
      <c r="AM72" s="100"/>
      <c r="AN72" s="100"/>
      <c r="AO72" s="100"/>
    </row>
    <row r="73" spans="1:41">
      <c r="A73"/>
      <c r="B73"/>
      <c r="C73"/>
      <c r="D73"/>
      <c r="E73"/>
      <c r="F73"/>
      <c r="G73"/>
      <c r="H73"/>
      <c r="I73"/>
      <c r="J73"/>
      <c r="K73"/>
      <c r="L73"/>
      <c r="M73"/>
      <c r="N73"/>
      <c r="O73"/>
      <c r="P73"/>
      <c r="Q73"/>
      <c r="R73"/>
      <c r="S73"/>
      <c r="T73"/>
      <c r="U73"/>
      <c r="V73"/>
      <c r="W73"/>
      <c r="X73"/>
      <c r="Y73"/>
      <c r="Z73"/>
      <c r="AA73"/>
      <c r="AB73"/>
      <c r="AC73"/>
      <c r="AD73"/>
      <c r="AE73"/>
      <c r="AF73"/>
      <c r="AG73"/>
      <c r="AH73" s="100"/>
      <c r="AI73" s="100"/>
      <c r="AJ73" s="100"/>
      <c r="AK73" s="100"/>
      <c r="AL73" s="100"/>
      <c r="AM73" s="100"/>
      <c r="AN73" s="100"/>
      <c r="AO73" s="100"/>
    </row>
    <row r="74" spans="1:41">
      <c r="A74"/>
      <c r="B74"/>
      <c r="C74"/>
      <c r="D74"/>
      <c r="E74"/>
      <c r="F74"/>
      <c r="G74"/>
      <c r="H74"/>
      <c r="I74"/>
      <c r="J74"/>
      <c r="K74"/>
      <c r="L74"/>
      <c r="M74"/>
      <c r="N74"/>
      <c r="O74"/>
      <c r="P74"/>
      <c r="Q74"/>
      <c r="R74"/>
      <c r="S74"/>
      <c r="T74"/>
      <c r="U74"/>
      <c r="V74"/>
      <c r="W74"/>
      <c r="X74"/>
      <c r="Y74"/>
      <c r="Z74"/>
      <c r="AA74"/>
      <c r="AB74"/>
      <c r="AC74"/>
      <c r="AD74"/>
      <c r="AE74"/>
      <c r="AF74"/>
      <c r="AG74"/>
      <c r="AH74" s="100"/>
      <c r="AI74" s="100"/>
      <c r="AJ74" s="100"/>
      <c r="AK74" s="100"/>
      <c r="AL74" s="100"/>
      <c r="AM74" s="100"/>
      <c r="AN74" s="100"/>
      <c r="AO74" s="100"/>
    </row>
    <row r="75" spans="1:41">
      <c r="A75"/>
      <c r="B75"/>
      <c r="C75"/>
      <c r="D75"/>
      <c r="E75"/>
      <c r="F75"/>
      <c r="G75"/>
      <c r="H75"/>
      <c r="I75"/>
      <c r="J75"/>
      <c r="K75"/>
      <c r="L75"/>
      <c r="M75"/>
      <c r="N75"/>
      <c r="O75"/>
      <c r="P75"/>
      <c r="Q75"/>
      <c r="R75"/>
      <c r="S75"/>
      <c r="T75"/>
      <c r="U75"/>
      <c r="V75"/>
      <c r="W75"/>
      <c r="X75"/>
      <c r="Y75"/>
      <c r="Z75"/>
      <c r="AA75"/>
      <c r="AB75"/>
      <c r="AC75"/>
      <c r="AD75"/>
      <c r="AE75"/>
      <c r="AF75"/>
      <c r="AG75"/>
      <c r="AH75" s="100"/>
      <c r="AI75" s="100"/>
      <c r="AJ75" s="100"/>
      <c r="AK75" s="100"/>
      <c r="AL75" s="100"/>
      <c r="AM75" s="100"/>
      <c r="AN75" s="100"/>
      <c r="AO75" s="100"/>
    </row>
    <row r="76" spans="1:41">
      <c r="A76"/>
      <c r="B76"/>
      <c r="C76"/>
      <c r="D76"/>
      <c r="E76"/>
      <c r="F76"/>
      <c r="G76"/>
      <c r="H76"/>
      <c r="I76"/>
      <c r="J76"/>
      <c r="K76"/>
      <c r="L76"/>
      <c r="M76"/>
      <c r="N76"/>
      <c r="O76"/>
      <c r="P76"/>
      <c r="Q76"/>
      <c r="R76"/>
      <c r="S76"/>
      <c r="T76"/>
      <c r="U76"/>
      <c r="V76"/>
      <c r="W76"/>
      <c r="X76"/>
      <c r="Y76"/>
      <c r="Z76"/>
      <c r="AA76"/>
      <c r="AB76"/>
      <c r="AC76"/>
      <c r="AD76"/>
      <c r="AE76"/>
      <c r="AF76"/>
      <c r="AG76"/>
      <c r="AH76" s="100"/>
      <c r="AI76" s="100"/>
      <c r="AJ76" s="100"/>
      <c r="AK76" s="100"/>
      <c r="AL76" s="100"/>
      <c r="AM76" s="100"/>
      <c r="AN76" s="100"/>
      <c r="AO76" s="100"/>
    </row>
    <row r="77" spans="1:41">
      <c r="A77"/>
      <c r="B77"/>
      <c r="C77"/>
      <c r="D77"/>
      <c r="E77"/>
      <c r="F77"/>
      <c r="G77"/>
      <c r="H77"/>
      <c r="I77"/>
      <c r="J77"/>
      <c r="K77"/>
      <c r="L77"/>
      <c r="M77"/>
      <c r="N77"/>
      <c r="O77"/>
      <c r="P77"/>
      <c r="Q77"/>
      <c r="R77"/>
      <c r="S77"/>
      <c r="T77"/>
      <c r="U77"/>
      <c r="V77"/>
      <c r="W77"/>
      <c r="X77"/>
      <c r="Y77"/>
      <c r="Z77"/>
      <c r="AA77"/>
      <c r="AB77"/>
      <c r="AC77"/>
      <c r="AD77"/>
      <c r="AE77"/>
      <c r="AF77"/>
      <c r="AG77"/>
      <c r="AH77" s="100"/>
      <c r="AI77" s="100"/>
      <c r="AJ77" s="100"/>
      <c r="AK77" s="100"/>
      <c r="AL77" s="100"/>
      <c r="AM77" s="100"/>
      <c r="AN77" s="100"/>
      <c r="AO77" s="100"/>
    </row>
    <row r="78" spans="1:41">
      <c r="A78"/>
      <c r="B78"/>
      <c r="C78"/>
      <c r="D78"/>
      <c r="E78"/>
      <c r="F78"/>
      <c r="G78"/>
      <c r="H78"/>
      <c r="I78"/>
      <c r="J78"/>
      <c r="K78"/>
      <c r="L78"/>
      <c r="M78"/>
      <c r="N78"/>
      <c r="O78"/>
      <c r="P78"/>
      <c r="Q78"/>
      <c r="R78"/>
      <c r="S78"/>
      <c r="T78"/>
      <c r="U78"/>
      <c r="V78"/>
      <c r="W78"/>
      <c r="X78"/>
      <c r="Y78"/>
      <c r="Z78"/>
      <c r="AA78"/>
      <c r="AB78"/>
      <c r="AC78"/>
      <c r="AD78"/>
      <c r="AE78"/>
      <c r="AF78"/>
      <c r="AG78"/>
      <c r="AH78" s="100"/>
      <c r="AI78" s="100"/>
      <c r="AJ78" s="100"/>
      <c r="AK78" s="100"/>
      <c r="AL78" s="100"/>
      <c r="AM78" s="100"/>
      <c r="AN78" s="100"/>
      <c r="AO78" s="100"/>
    </row>
    <row r="79" spans="1:41">
      <c r="A79"/>
      <c r="B79"/>
      <c r="C79"/>
      <c r="D79"/>
      <c r="E79"/>
      <c r="F79"/>
      <c r="G79"/>
      <c r="H79"/>
      <c r="I79"/>
      <c r="J79"/>
      <c r="K79"/>
      <c r="L79"/>
      <c r="M79"/>
      <c r="N79"/>
      <c r="O79"/>
      <c r="P79"/>
      <c r="Q79"/>
      <c r="R79"/>
      <c r="S79"/>
      <c r="T79"/>
      <c r="U79"/>
      <c r="V79"/>
      <c r="W79"/>
      <c r="X79"/>
      <c r="Y79"/>
      <c r="Z79"/>
      <c r="AA79"/>
      <c r="AB79"/>
      <c r="AC79"/>
      <c r="AD79"/>
      <c r="AE79"/>
      <c r="AF79"/>
      <c r="AG79"/>
      <c r="AH79" s="100"/>
      <c r="AI79" s="100"/>
      <c r="AJ79" s="100"/>
      <c r="AK79" s="100"/>
      <c r="AL79" s="100"/>
      <c r="AM79" s="100"/>
      <c r="AN79" s="100"/>
      <c r="AO79" s="100"/>
    </row>
    <row r="80" spans="1:41">
      <c r="A80"/>
      <c r="B80"/>
      <c r="C80"/>
      <c r="D80"/>
      <c r="E80"/>
      <c r="F80"/>
      <c r="G80"/>
      <c r="H80"/>
      <c r="I80"/>
      <c r="J80"/>
      <c r="K80"/>
      <c r="L80"/>
      <c r="M80"/>
      <c r="N80"/>
      <c r="O80"/>
      <c r="P80"/>
      <c r="Q80"/>
      <c r="R80"/>
      <c r="S80"/>
      <c r="T80"/>
      <c r="U80"/>
      <c r="V80"/>
      <c r="W80"/>
      <c r="X80"/>
      <c r="Y80"/>
      <c r="Z80"/>
      <c r="AA80"/>
      <c r="AB80"/>
      <c r="AC80"/>
      <c r="AD80"/>
      <c r="AE80"/>
      <c r="AF80"/>
      <c r="AG80"/>
      <c r="AH80" s="100"/>
      <c r="AI80" s="100"/>
      <c r="AJ80" s="100"/>
      <c r="AK80" s="100"/>
      <c r="AL80" s="100"/>
      <c r="AM80" s="100"/>
      <c r="AN80" s="100"/>
      <c r="AO80" s="100"/>
    </row>
    <row r="81" spans="1:41">
      <c r="A81"/>
      <c r="B81"/>
      <c r="C81"/>
      <c r="D81"/>
      <c r="E81"/>
      <c r="F81"/>
      <c r="G81"/>
      <c r="H81"/>
      <c r="I81"/>
      <c r="J81"/>
      <c r="K81"/>
      <c r="L81"/>
      <c r="M81"/>
      <c r="N81"/>
      <c r="O81"/>
      <c r="P81"/>
      <c r="Q81"/>
      <c r="R81"/>
      <c r="S81"/>
      <c r="T81"/>
      <c r="U81"/>
      <c r="V81"/>
      <c r="W81"/>
      <c r="X81"/>
      <c r="Y81"/>
      <c r="Z81"/>
      <c r="AA81"/>
      <c r="AB81"/>
      <c r="AC81"/>
      <c r="AD81"/>
      <c r="AE81"/>
      <c r="AF81"/>
      <c r="AG81"/>
      <c r="AH81" s="100"/>
      <c r="AI81" s="100"/>
      <c r="AJ81" s="100"/>
      <c r="AK81" s="100"/>
      <c r="AL81" s="100"/>
      <c r="AM81" s="100"/>
      <c r="AN81" s="100"/>
      <c r="AO81" s="100"/>
    </row>
    <row r="82" spans="1:41">
      <c r="A82"/>
      <c r="B82"/>
      <c r="C82"/>
      <c r="D82"/>
      <c r="E82"/>
      <c r="F82"/>
      <c r="G82"/>
      <c r="H82"/>
      <c r="I82"/>
      <c r="J82"/>
      <c r="K82"/>
      <c r="L82"/>
      <c r="M82"/>
      <c r="N82"/>
      <c r="O82"/>
      <c r="P82"/>
      <c r="Q82"/>
      <c r="R82"/>
      <c r="S82"/>
      <c r="T82"/>
      <c r="U82"/>
      <c r="V82"/>
      <c r="W82"/>
      <c r="X82"/>
      <c r="Y82"/>
      <c r="Z82"/>
      <c r="AA82"/>
      <c r="AB82"/>
      <c r="AC82"/>
      <c r="AD82"/>
      <c r="AE82"/>
      <c r="AF82"/>
      <c r="AG82"/>
      <c r="AH82" s="100"/>
      <c r="AI82" s="100"/>
      <c r="AJ82" s="100"/>
      <c r="AK82" s="100"/>
      <c r="AL82" s="100"/>
      <c r="AM82" s="100"/>
      <c r="AN82" s="100"/>
      <c r="AO82" s="100"/>
    </row>
    <row r="83" spans="1:41">
      <c r="A83"/>
      <c r="B83"/>
      <c r="C83"/>
      <c r="D83"/>
      <c r="E83"/>
      <c r="F83"/>
      <c r="G83"/>
      <c r="H83"/>
      <c r="I83"/>
      <c r="J83"/>
      <c r="K83"/>
      <c r="L83"/>
      <c r="M83"/>
      <c r="N83"/>
      <c r="O83"/>
      <c r="P83"/>
      <c r="Q83"/>
      <c r="R83"/>
      <c r="S83"/>
      <c r="T83"/>
      <c r="U83"/>
      <c r="V83"/>
      <c r="W83"/>
      <c r="X83"/>
      <c r="Y83"/>
      <c r="Z83"/>
      <c r="AA83"/>
      <c r="AB83"/>
      <c r="AC83"/>
      <c r="AD83"/>
      <c r="AE83"/>
      <c r="AF83"/>
      <c r="AG83"/>
      <c r="AH83" s="100"/>
      <c r="AI83" s="100"/>
      <c r="AJ83" s="100"/>
      <c r="AK83" s="100"/>
      <c r="AL83" s="100"/>
      <c r="AM83" s="100"/>
      <c r="AN83" s="100"/>
      <c r="AO83" s="100"/>
    </row>
    <row r="84" spans="1:41">
      <c r="A84"/>
      <c r="B84"/>
      <c r="C84"/>
      <c r="D84"/>
      <c r="E84"/>
      <c r="F84"/>
      <c r="G84"/>
      <c r="H84"/>
      <c r="I84"/>
      <c r="J84"/>
      <c r="K84"/>
      <c r="L84"/>
      <c r="M84"/>
      <c r="N84"/>
      <c r="O84"/>
      <c r="P84"/>
      <c r="Q84"/>
      <c r="R84"/>
      <c r="S84"/>
      <c r="T84"/>
      <c r="U84"/>
      <c r="V84"/>
      <c r="W84"/>
      <c r="X84"/>
      <c r="Y84"/>
      <c r="Z84"/>
      <c r="AA84"/>
      <c r="AB84"/>
      <c r="AC84"/>
      <c r="AD84"/>
      <c r="AE84"/>
      <c r="AF84"/>
      <c r="AG84"/>
      <c r="AH84" s="100"/>
      <c r="AI84" s="100"/>
      <c r="AJ84" s="100"/>
      <c r="AK84" s="100"/>
      <c r="AL84" s="100"/>
      <c r="AM84" s="100"/>
      <c r="AN84" s="100"/>
      <c r="AO84" s="100"/>
    </row>
    <row r="85" spans="1:41">
      <c r="A85"/>
      <c r="B85"/>
      <c r="C85"/>
      <c r="D85"/>
      <c r="E85"/>
      <c r="F85"/>
      <c r="G85"/>
      <c r="H85"/>
      <c r="I85"/>
      <c r="J85"/>
      <c r="K85"/>
      <c r="L85"/>
      <c r="M85"/>
      <c r="N85"/>
      <c r="O85"/>
      <c r="P85"/>
      <c r="Q85"/>
      <c r="R85"/>
      <c r="S85"/>
      <c r="T85"/>
      <c r="U85"/>
      <c r="V85"/>
      <c r="W85"/>
      <c r="X85"/>
      <c r="Y85"/>
      <c r="Z85"/>
      <c r="AA85"/>
      <c r="AB85"/>
      <c r="AC85"/>
      <c r="AD85"/>
      <c r="AE85"/>
      <c r="AF85"/>
      <c r="AG85"/>
      <c r="AH85" s="100"/>
      <c r="AI85" s="100"/>
      <c r="AJ85" s="100"/>
      <c r="AK85" s="100"/>
      <c r="AL85" s="100"/>
      <c r="AM85" s="100"/>
      <c r="AN85" s="100"/>
      <c r="AO85" s="100"/>
    </row>
    <row r="86" spans="1:41">
      <c r="A86"/>
      <c r="B86"/>
      <c r="C86"/>
      <c r="D86"/>
      <c r="E86"/>
      <c r="F86"/>
      <c r="G86"/>
      <c r="H86"/>
      <c r="I86"/>
      <c r="J86"/>
      <c r="K86"/>
      <c r="L86"/>
      <c r="M86"/>
      <c r="N86"/>
      <c r="O86"/>
      <c r="P86"/>
      <c r="Q86"/>
      <c r="R86"/>
      <c r="S86"/>
      <c r="T86"/>
      <c r="U86"/>
      <c r="V86"/>
      <c r="W86"/>
      <c r="X86"/>
      <c r="Y86"/>
      <c r="Z86"/>
      <c r="AA86"/>
      <c r="AB86"/>
      <c r="AC86"/>
      <c r="AD86"/>
      <c r="AE86"/>
      <c r="AF86"/>
      <c r="AG86"/>
      <c r="AH86" s="100"/>
      <c r="AI86" s="100"/>
      <c r="AJ86" s="100"/>
      <c r="AK86" s="100"/>
      <c r="AL86" s="100"/>
      <c r="AM86" s="100"/>
      <c r="AN86" s="100"/>
      <c r="AO86" s="100"/>
    </row>
    <row r="87" spans="1:41">
      <c r="A87"/>
      <c r="B87"/>
      <c r="C87"/>
      <c r="D87"/>
      <c r="E87"/>
      <c r="F87"/>
      <c r="G87"/>
      <c r="H87"/>
      <c r="I87"/>
      <c r="J87"/>
      <c r="K87"/>
      <c r="L87"/>
      <c r="M87"/>
      <c r="N87"/>
      <c r="O87"/>
      <c r="P87"/>
      <c r="Q87"/>
      <c r="R87"/>
      <c r="S87"/>
      <c r="T87"/>
      <c r="U87"/>
      <c r="V87"/>
      <c r="W87"/>
      <c r="X87"/>
      <c r="Y87"/>
      <c r="Z87"/>
      <c r="AA87"/>
      <c r="AB87"/>
      <c r="AC87"/>
      <c r="AD87"/>
      <c r="AE87"/>
      <c r="AF87"/>
      <c r="AG87"/>
      <c r="AH87" s="100"/>
      <c r="AI87" s="100"/>
      <c r="AJ87" s="100"/>
      <c r="AK87" s="100"/>
      <c r="AL87" s="100"/>
      <c r="AM87" s="100"/>
      <c r="AN87" s="100"/>
      <c r="AO87" s="100"/>
    </row>
    <row r="88" spans="1:41">
      <c r="A88"/>
      <c r="B88"/>
      <c r="C88"/>
      <c r="D88"/>
      <c r="E88"/>
      <c r="F88"/>
      <c r="G88"/>
      <c r="H88"/>
      <c r="I88"/>
      <c r="J88"/>
      <c r="K88"/>
      <c r="L88"/>
      <c r="M88"/>
      <c r="N88"/>
      <c r="O88"/>
      <c r="P88"/>
      <c r="Q88"/>
      <c r="R88"/>
      <c r="S88"/>
      <c r="T88"/>
      <c r="U88"/>
      <c r="V88"/>
      <c r="W88"/>
      <c r="X88"/>
      <c r="Y88"/>
      <c r="Z88"/>
      <c r="AA88"/>
      <c r="AB88"/>
      <c r="AC88"/>
      <c r="AD88"/>
      <c r="AE88"/>
      <c r="AF88"/>
      <c r="AG88"/>
      <c r="AH88" s="100"/>
      <c r="AI88" s="100"/>
      <c r="AJ88" s="100"/>
      <c r="AK88" s="100"/>
      <c r="AL88" s="100"/>
      <c r="AM88" s="100"/>
      <c r="AN88" s="100"/>
      <c r="AO88" s="100"/>
    </row>
    <row r="89" spans="1:41">
      <c r="A89"/>
      <c r="B89"/>
      <c r="C89"/>
      <c r="D89"/>
      <c r="E89"/>
      <c r="F89"/>
      <c r="G89"/>
      <c r="H89"/>
      <c r="I89"/>
      <c r="J89"/>
      <c r="K89"/>
      <c r="L89"/>
      <c r="M89"/>
      <c r="N89"/>
      <c r="O89"/>
      <c r="P89"/>
      <c r="Q89"/>
      <c r="R89"/>
      <c r="S89"/>
      <c r="T89"/>
      <c r="U89"/>
      <c r="V89"/>
      <c r="W89"/>
      <c r="X89"/>
      <c r="Y89"/>
      <c r="Z89"/>
      <c r="AA89"/>
      <c r="AB89"/>
      <c r="AC89"/>
      <c r="AD89"/>
      <c r="AE89"/>
      <c r="AF89"/>
      <c r="AG89"/>
      <c r="AH89" s="100"/>
      <c r="AI89" s="100"/>
      <c r="AJ89" s="100"/>
      <c r="AK89" s="100"/>
      <c r="AL89" s="100"/>
      <c r="AM89" s="100"/>
      <c r="AN89" s="100"/>
      <c r="AO89" s="100"/>
    </row>
    <row r="90" spans="1:41">
      <c r="A90"/>
      <c r="B90"/>
      <c r="C90"/>
      <c r="D90"/>
      <c r="E90"/>
      <c r="F90"/>
      <c r="G90"/>
      <c r="H90"/>
      <c r="I90"/>
      <c r="J90"/>
      <c r="K90"/>
      <c r="L90"/>
      <c r="M90"/>
      <c r="N90"/>
      <c r="O90"/>
      <c r="P90"/>
      <c r="Q90"/>
      <c r="R90"/>
      <c r="S90"/>
      <c r="T90"/>
      <c r="U90"/>
      <c r="V90"/>
      <c r="W90"/>
      <c r="X90"/>
      <c r="Y90"/>
      <c r="Z90"/>
      <c r="AA90"/>
      <c r="AB90"/>
      <c r="AC90"/>
      <c r="AD90"/>
      <c r="AE90"/>
      <c r="AF90"/>
      <c r="AG90"/>
      <c r="AH90" s="100"/>
      <c r="AI90" s="100"/>
      <c r="AJ90" s="100"/>
      <c r="AK90" s="100"/>
      <c r="AL90" s="100"/>
      <c r="AM90" s="100"/>
      <c r="AN90" s="100"/>
      <c r="AO90" s="100"/>
    </row>
    <row r="91" spans="1:41">
      <c r="A91"/>
      <c r="B91"/>
      <c r="C91"/>
      <c r="D91"/>
      <c r="E91"/>
      <c r="F91"/>
      <c r="G91"/>
      <c r="H91"/>
      <c r="I91"/>
      <c r="J91"/>
      <c r="K91"/>
      <c r="L91"/>
      <c r="M91"/>
      <c r="N91"/>
      <c r="O91"/>
      <c r="P91"/>
      <c r="Q91"/>
      <c r="R91"/>
      <c r="S91"/>
      <c r="T91"/>
      <c r="U91"/>
      <c r="V91"/>
      <c r="W91"/>
      <c r="X91"/>
      <c r="Y91"/>
      <c r="Z91"/>
      <c r="AA91"/>
      <c r="AB91"/>
      <c r="AC91"/>
      <c r="AD91"/>
      <c r="AE91"/>
      <c r="AF91"/>
      <c r="AG91"/>
      <c r="AH91" s="100"/>
      <c r="AI91" s="100"/>
      <c r="AJ91" s="100"/>
      <c r="AK91" s="100"/>
      <c r="AL91" s="100"/>
      <c r="AM91" s="100"/>
      <c r="AN91" s="100"/>
      <c r="AO91" s="100"/>
    </row>
    <row r="92" spans="1:41">
      <c r="A92"/>
      <c r="B92"/>
      <c r="C92"/>
      <c r="D92"/>
      <c r="E92"/>
      <c r="F92"/>
      <c r="G92"/>
      <c r="H92"/>
      <c r="I92"/>
      <c r="J92"/>
      <c r="K92"/>
      <c r="L92"/>
      <c r="M92"/>
      <c r="N92"/>
      <c r="O92"/>
      <c r="P92"/>
      <c r="Q92"/>
      <c r="R92"/>
      <c r="S92"/>
      <c r="T92"/>
      <c r="U92"/>
      <c r="V92"/>
      <c r="W92"/>
      <c r="X92"/>
      <c r="Y92"/>
      <c r="Z92"/>
      <c r="AA92"/>
      <c r="AB92"/>
      <c r="AC92"/>
      <c r="AD92"/>
      <c r="AE92"/>
      <c r="AF92"/>
      <c r="AG92"/>
      <c r="AH92" s="100"/>
      <c r="AI92" s="100"/>
      <c r="AJ92" s="100"/>
      <c r="AK92" s="100"/>
      <c r="AL92" s="100"/>
      <c r="AM92" s="100"/>
      <c r="AN92" s="100"/>
      <c r="AO92" s="100"/>
    </row>
    <row r="93" spans="1:41">
      <c r="A93"/>
      <c r="B93"/>
      <c r="C93"/>
      <c r="D93"/>
      <c r="E93"/>
      <c r="F93"/>
      <c r="G93"/>
      <c r="H93"/>
      <c r="I93"/>
      <c r="J93"/>
      <c r="K93"/>
      <c r="L93"/>
      <c r="M93"/>
      <c r="N93"/>
      <c r="O93"/>
      <c r="P93"/>
      <c r="Q93"/>
      <c r="R93"/>
      <c r="S93"/>
      <c r="T93"/>
      <c r="U93"/>
      <c r="V93"/>
      <c r="W93"/>
      <c r="X93"/>
      <c r="Y93"/>
      <c r="Z93"/>
      <c r="AA93"/>
      <c r="AB93"/>
      <c r="AC93"/>
      <c r="AD93"/>
      <c r="AE93"/>
      <c r="AF93"/>
      <c r="AG93"/>
      <c r="AH93" s="100"/>
      <c r="AI93" s="100"/>
      <c r="AJ93" s="100"/>
      <c r="AK93" s="100"/>
      <c r="AL93" s="100"/>
      <c r="AM93" s="100"/>
      <c r="AN93" s="100"/>
      <c r="AO93" s="100"/>
    </row>
    <row r="94" spans="1:41">
      <c r="A94"/>
      <c r="B94"/>
      <c r="C94"/>
      <c r="D94"/>
      <c r="E94"/>
      <c r="F94"/>
      <c r="G94"/>
      <c r="H94"/>
      <c r="I94"/>
      <c r="J94"/>
      <c r="K94"/>
      <c r="L94"/>
      <c r="M94"/>
      <c r="N94"/>
      <c r="O94"/>
      <c r="P94"/>
      <c r="Q94"/>
      <c r="R94"/>
      <c r="S94"/>
      <c r="T94"/>
      <c r="U94"/>
      <c r="V94"/>
      <c r="W94"/>
      <c r="X94"/>
      <c r="Y94"/>
      <c r="Z94"/>
      <c r="AA94"/>
      <c r="AB94"/>
      <c r="AC94"/>
      <c r="AD94"/>
      <c r="AE94"/>
      <c r="AF94"/>
      <c r="AG94"/>
      <c r="AH94" s="100"/>
      <c r="AI94" s="100"/>
      <c r="AJ94" s="100"/>
      <c r="AK94" s="100"/>
      <c r="AL94" s="100"/>
      <c r="AM94" s="100"/>
      <c r="AN94" s="100"/>
      <c r="AO94" s="100"/>
    </row>
    <row r="95" spans="1:41">
      <c r="A95"/>
      <c r="B95"/>
      <c r="C95"/>
      <c r="D95"/>
      <c r="E95"/>
      <c r="F95"/>
      <c r="G95"/>
      <c r="H95"/>
      <c r="I95"/>
      <c r="J95"/>
      <c r="K95"/>
      <c r="L95"/>
      <c r="M95"/>
      <c r="N95"/>
      <c r="O95"/>
      <c r="P95"/>
      <c r="Q95"/>
      <c r="R95"/>
      <c r="S95"/>
      <c r="T95"/>
      <c r="U95"/>
      <c r="V95"/>
      <c r="W95"/>
      <c r="X95"/>
      <c r="Y95"/>
      <c r="Z95"/>
      <c r="AA95"/>
      <c r="AB95"/>
      <c r="AC95"/>
      <c r="AD95"/>
      <c r="AE95"/>
      <c r="AF95"/>
      <c r="AG95"/>
      <c r="AH95" s="100"/>
      <c r="AI95" s="100"/>
      <c r="AJ95" s="100"/>
      <c r="AK95" s="100"/>
      <c r="AL95" s="100"/>
      <c r="AM95" s="100"/>
      <c r="AN95" s="100"/>
      <c r="AO95" s="100"/>
    </row>
    <row r="96" spans="1:41">
      <c r="A96"/>
      <c r="B96"/>
      <c r="C96"/>
      <c r="D96"/>
      <c r="E96"/>
      <c r="F96"/>
      <c r="G96"/>
      <c r="H96"/>
      <c r="I96"/>
      <c r="J96"/>
      <c r="K96"/>
      <c r="L96"/>
      <c r="M96"/>
      <c r="N96"/>
      <c r="O96"/>
      <c r="P96"/>
      <c r="Q96"/>
      <c r="R96"/>
      <c r="S96"/>
      <c r="T96"/>
      <c r="U96"/>
      <c r="V96"/>
      <c r="W96"/>
      <c r="X96"/>
      <c r="Y96"/>
      <c r="Z96"/>
      <c r="AA96"/>
      <c r="AB96"/>
      <c r="AC96"/>
      <c r="AD96"/>
      <c r="AE96"/>
      <c r="AF96"/>
      <c r="AG96"/>
      <c r="AH96" s="100"/>
      <c r="AI96" s="100"/>
      <c r="AJ96" s="100"/>
      <c r="AK96" s="100"/>
      <c r="AL96" s="100"/>
      <c r="AM96" s="100"/>
      <c r="AN96" s="100"/>
      <c r="AO96" s="100"/>
    </row>
    <row r="97" spans="1:41">
      <c r="A97"/>
      <c r="B97"/>
      <c r="C97"/>
      <c r="D97"/>
      <c r="E97"/>
      <c r="F97"/>
      <c r="G97"/>
      <c r="H97"/>
      <c r="I97"/>
      <c r="J97"/>
      <c r="K97"/>
      <c r="L97"/>
      <c r="M97"/>
      <c r="N97"/>
      <c r="O97"/>
      <c r="P97"/>
      <c r="Q97"/>
      <c r="R97"/>
      <c r="S97"/>
      <c r="T97"/>
      <c r="U97"/>
      <c r="V97"/>
      <c r="W97"/>
      <c r="X97"/>
      <c r="Y97"/>
      <c r="Z97"/>
      <c r="AA97"/>
      <c r="AB97"/>
      <c r="AC97"/>
      <c r="AD97"/>
      <c r="AE97"/>
      <c r="AF97"/>
      <c r="AG97"/>
      <c r="AH97" s="100"/>
      <c r="AI97" s="100"/>
      <c r="AJ97" s="100"/>
      <c r="AK97" s="100"/>
      <c r="AL97" s="100"/>
      <c r="AM97" s="100"/>
      <c r="AN97" s="100"/>
      <c r="AO97" s="100"/>
    </row>
    <row r="98" spans="1:41">
      <c r="A98"/>
      <c r="B98"/>
      <c r="C98"/>
      <c r="D98"/>
      <c r="E98"/>
      <c r="F98"/>
      <c r="G98"/>
      <c r="H98"/>
      <c r="I98"/>
      <c r="J98"/>
      <c r="K98"/>
      <c r="L98"/>
      <c r="M98"/>
      <c r="N98"/>
      <c r="O98"/>
      <c r="P98"/>
      <c r="Q98"/>
      <c r="R98"/>
      <c r="S98"/>
      <c r="T98"/>
      <c r="U98"/>
      <c r="V98"/>
      <c r="W98"/>
      <c r="X98"/>
      <c r="Y98"/>
      <c r="Z98"/>
      <c r="AA98"/>
      <c r="AB98"/>
      <c r="AC98"/>
      <c r="AD98"/>
      <c r="AE98"/>
      <c r="AF98"/>
      <c r="AG98"/>
      <c r="AH98" s="100"/>
      <c r="AI98" s="100"/>
      <c r="AJ98" s="100"/>
      <c r="AK98" s="100"/>
      <c r="AL98" s="100"/>
      <c r="AM98" s="100"/>
      <c r="AN98" s="100"/>
      <c r="AO98" s="100"/>
    </row>
    <row r="99" spans="1:41">
      <c r="A99"/>
      <c r="B99"/>
      <c r="C99"/>
      <c r="D99"/>
      <c r="E99"/>
      <c r="F99"/>
      <c r="G99"/>
      <c r="H99"/>
      <c r="I99"/>
      <c r="J99"/>
      <c r="K99"/>
      <c r="L99"/>
      <c r="M99"/>
      <c r="N99"/>
      <c r="O99"/>
      <c r="P99"/>
      <c r="Q99"/>
      <c r="R99"/>
      <c r="S99"/>
      <c r="T99"/>
      <c r="U99"/>
      <c r="V99"/>
      <c r="W99"/>
      <c r="X99"/>
      <c r="Y99"/>
      <c r="Z99"/>
      <c r="AA99"/>
      <c r="AB99"/>
      <c r="AC99"/>
      <c r="AD99"/>
      <c r="AE99"/>
      <c r="AF99"/>
      <c r="AG99"/>
      <c r="AH99" s="100"/>
      <c r="AI99" s="100"/>
      <c r="AJ99" s="100"/>
      <c r="AK99" s="100"/>
      <c r="AL99" s="100"/>
      <c r="AM99" s="100"/>
      <c r="AN99" s="100"/>
      <c r="AO99" s="100"/>
    </row>
    <row r="100" spans="1:41">
      <c r="A100"/>
      <c r="B100"/>
      <c r="C100"/>
      <c r="D100"/>
      <c r="E100"/>
      <c r="F100"/>
      <c r="G100"/>
      <c r="H100"/>
      <c r="I100"/>
      <c r="J100"/>
      <c r="K100"/>
      <c r="L100"/>
      <c r="M100"/>
      <c r="N100"/>
      <c r="O100"/>
      <c r="P100"/>
      <c r="Q100"/>
      <c r="R100"/>
      <c r="S100"/>
      <c r="T100"/>
      <c r="U100"/>
      <c r="V100"/>
      <c r="W100"/>
      <c r="X100"/>
      <c r="Y100"/>
      <c r="Z100"/>
      <c r="AA100"/>
      <c r="AB100"/>
      <c r="AC100"/>
      <c r="AD100"/>
      <c r="AE100"/>
      <c r="AF100"/>
      <c r="AG100"/>
      <c r="AH100" s="100"/>
      <c r="AI100" s="100"/>
      <c r="AJ100" s="100"/>
      <c r="AK100" s="100"/>
      <c r="AL100" s="100"/>
      <c r="AM100" s="100"/>
      <c r="AN100" s="100"/>
      <c r="AO100" s="100"/>
    </row>
    <row r="101" spans="1:41">
      <c r="A101"/>
      <c r="B101"/>
      <c r="C101"/>
      <c r="D101"/>
      <c r="E101"/>
      <c r="F101"/>
      <c r="G101"/>
      <c r="H101"/>
      <c r="I101"/>
      <c r="J101"/>
      <c r="K101"/>
      <c r="L101"/>
      <c r="M101"/>
      <c r="N101"/>
      <c r="O101"/>
      <c r="P101"/>
      <c r="Q101"/>
      <c r="R101"/>
      <c r="S101"/>
      <c r="T101"/>
      <c r="U101"/>
      <c r="V101"/>
      <c r="W101"/>
      <c r="X101"/>
      <c r="Y101"/>
      <c r="Z101"/>
      <c r="AA101"/>
      <c r="AB101"/>
      <c r="AC101"/>
      <c r="AD101"/>
      <c r="AE101"/>
      <c r="AF101"/>
      <c r="AG101"/>
      <c r="AH101" s="100"/>
      <c r="AI101" s="100"/>
      <c r="AJ101" s="100"/>
      <c r="AK101" s="100"/>
      <c r="AL101" s="100"/>
      <c r="AM101" s="100"/>
      <c r="AN101" s="100"/>
      <c r="AO101" s="100"/>
    </row>
    <row r="102" spans="1:41">
      <c r="A102"/>
      <c r="B102"/>
      <c r="C102"/>
      <c r="D102"/>
      <c r="E102"/>
      <c r="F102"/>
      <c r="G102"/>
      <c r="H102"/>
      <c r="I102"/>
      <c r="J102"/>
      <c r="K102"/>
      <c r="L102"/>
      <c r="M102"/>
      <c r="N102"/>
      <c r="O102"/>
      <c r="P102"/>
      <c r="Q102"/>
      <c r="R102"/>
      <c r="S102"/>
      <c r="T102"/>
      <c r="U102"/>
      <c r="V102"/>
      <c r="W102"/>
      <c r="X102"/>
      <c r="Y102"/>
      <c r="Z102"/>
      <c r="AA102"/>
      <c r="AB102"/>
      <c r="AC102"/>
      <c r="AD102"/>
      <c r="AE102"/>
      <c r="AF102"/>
      <c r="AG102"/>
      <c r="AH102" s="100"/>
      <c r="AI102" s="100"/>
      <c r="AJ102" s="100"/>
      <c r="AK102" s="100"/>
      <c r="AL102" s="100"/>
      <c r="AM102" s="100"/>
      <c r="AN102" s="100"/>
      <c r="AO102" s="100"/>
    </row>
    <row r="103" spans="1:41">
      <c r="A103"/>
      <c r="B103"/>
      <c r="C103"/>
      <c r="D103"/>
      <c r="E103"/>
      <c r="F103"/>
      <c r="G103"/>
      <c r="H103"/>
      <c r="I103"/>
      <c r="J103"/>
      <c r="K103"/>
      <c r="L103"/>
      <c r="M103"/>
      <c r="N103"/>
      <c r="O103"/>
      <c r="P103"/>
      <c r="Q103"/>
      <c r="R103"/>
      <c r="S103"/>
      <c r="T103"/>
      <c r="U103"/>
      <c r="V103"/>
      <c r="W103"/>
      <c r="X103"/>
      <c r="Y103"/>
      <c r="Z103"/>
      <c r="AA103"/>
      <c r="AB103"/>
      <c r="AC103"/>
      <c r="AD103"/>
      <c r="AE103"/>
      <c r="AF103"/>
      <c r="AG103"/>
      <c r="AH103" s="100"/>
      <c r="AI103" s="100"/>
      <c r="AJ103" s="100"/>
      <c r="AK103" s="100"/>
      <c r="AL103" s="100"/>
      <c r="AM103" s="100"/>
      <c r="AN103" s="100"/>
      <c r="AO103" s="100"/>
    </row>
    <row r="104" spans="1:41">
      <c r="A104"/>
      <c r="B104"/>
      <c r="C104"/>
      <c r="D104"/>
      <c r="E104"/>
      <c r="F104"/>
      <c r="G104"/>
      <c r="H104"/>
      <c r="I104"/>
      <c r="J104"/>
      <c r="K104"/>
      <c r="L104"/>
      <c r="M104"/>
      <c r="N104"/>
      <c r="O104"/>
      <c r="P104"/>
      <c r="Q104"/>
      <c r="R104"/>
      <c r="S104"/>
      <c r="T104"/>
      <c r="U104"/>
      <c r="V104"/>
      <c r="W104"/>
      <c r="X104"/>
      <c r="Y104"/>
      <c r="Z104"/>
      <c r="AA104"/>
      <c r="AB104"/>
      <c r="AC104"/>
      <c r="AD104"/>
      <c r="AE104"/>
      <c r="AF104"/>
      <c r="AG104"/>
      <c r="AH104" s="100"/>
      <c r="AI104" s="100"/>
      <c r="AJ104" s="100"/>
      <c r="AK104" s="100"/>
      <c r="AL104" s="100"/>
      <c r="AM104" s="100"/>
      <c r="AN104" s="100"/>
      <c r="AO104" s="100"/>
    </row>
    <row r="105" spans="1:41">
      <c r="A105"/>
      <c r="B105"/>
      <c r="C105"/>
      <c r="D105"/>
      <c r="E105"/>
      <c r="F105"/>
      <c r="G105"/>
      <c r="H105"/>
      <c r="I105"/>
      <c r="J105"/>
      <c r="K105"/>
      <c r="L105"/>
      <c r="M105"/>
      <c r="N105"/>
      <c r="O105"/>
      <c r="P105"/>
      <c r="Q105"/>
      <c r="R105"/>
      <c r="S105"/>
      <c r="T105"/>
      <c r="U105"/>
      <c r="V105"/>
      <c r="W105"/>
      <c r="X105"/>
      <c r="Y105"/>
      <c r="Z105"/>
      <c r="AA105"/>
      <c r="AB105"/>
      <c r="AC105"/>
      <c r="AD105"/>
      <c r="AE105"/>
      <c r="AF105"/>
      <c r="AG105"/>
      <c r="AH105" s="100"/>
      <c r="AI105" s="100"/>
      <c r="AJ105" s="100"/>
      <c r="AK105" s="100"/>
      <c r="AL105" s="100"/>
      <c r="AM105" s="100"/>
      <c r="AN105" s="100"/>
      <c r="AO105" s="100"/>
    </row>
    <row r="106" spans="1:41">
      <c r="A106"/>
      <c r="B106"/>
      <c r="C106"/>
      <c r="D106"/>
      <c r="E106"/>
      <c r="F106"/>
      <c r="G106"/>
      <c r="H106"/>
      <c r="I106"/>
      <c r="J106"/>
      <c r="K106"/>
      <c r="L106"/>
      <c r="M106"/>
      <c r="N106"/>
      <c r="O106"/>
      <c r="P106"/>
      <c r="Q106"/>
      <c r="R106"/>
      <c r="S106"/>
      <c r="T106"/>
      <c r="U106"/>
      <c r="V106"/>
      <c r="W106"/>
      <c r="X106"/>
      <c r="Y106"/>
      <c r="Z106"/>
      <c r="AA106"/>
      <c r="AB106"/>
      <c r="AC106"/>
      <c r="AD106"/>
      <c r="AE106"/>
      <c r="AF106"/>
      <c r="AG106"/>
      <c r="AH106" s="100"/>
      <c r="AI106" s="100"/>
      <c r="AJ106" s="100"/>
      <c r="AK106" s="100"/>
      <c r="AL106" s="100"/>
      <c r="AM106" s="100"/>
      <c r="AN106" s="100"/>
      <c r="AO106" s="100"/>
    </row>
    <row r="107" spans="1:41">
      <c r="A107"/>
      <c r="B107"/>
      <c r="C107"/>
      <c r="D107"/>
      <c r="E107"/>
      <c r="F107"/>
      <c r="G107"/>
      <c r="H107"/>
      <c r="I107"/>
      <c r="J107"/>
      <c r="K107"/>
      <c r="L107"/>
      <c r="M107"/>
      <c r="N107"/>
      <c r="O107"/>
      <c r="P107"/>
      <c r="Q107"/>
      <c r="R107"/>
      <c r="S107"/>
      <c r="T107"/>
      <c r="U107"/>
      <c r="V107"/>
      <c r="W107"/>
      <c r="X107"/>
      <c r="Y107"/>
      <c r="Z107"/>
      <c r="AA107"/>
      <c r="AB107"/>
      <c r="AC107"/>
      <c r="AD107"/>
      <c r="AE107"/>
      <c r="AF107"/>
      <c r="AG107"/>
      <c r="AH107" s="100"/>
      <c r="AI107" s="100"/>
      <c r="AJ107" s="100"/>
      <c r="AK107" s="100"/>
      <c r="AL107" s="100"/>
      <c r="AM107" s="100"/>
      <c r="AN107" s="100"/>
      <c r="AO107" s="100"/>
    </row>
    <row r="108" spans="1:41">
      <c r="A108"/>
      <c r="B108"/>
      <c r="C108"/>
      <c r="D108"/>
      <c r="E108"/>
      <c r="F108"/>
      <c r="G108"/>
      <c r="H108"/>
      <c r="I108"/>
      <c r="J108"/>
      <c r="K108"/>
      <c r="L108"/>
      <c r="M108"/>
      <c r="N108"/>
      <c r="O108"/>
      <c r="P108"/>
      <c r="Q108"/>
      <c r="R108"/>
      <c r="S108"/>
      <c r="T108"/>
      <c r="U108"/>
      <c r="V108"/>
      <c r="W108"/>
      <c r="X108"/>
      <c r="Y108"/>
      <c r="Z108"/>
      <c r="AA108"/>
      <c r="AB108"/>
      <c r="AC108"/>
      <c r="AD108"/>
      <c r="AE108"/>
      <c r="AF108"/>
      <c r="AG108"/>
      <c r="AH108" s="100"/>
      <c r="AI108" s="100"/>
      <c r="AJ108" s="100"/>
      <c r="AK108" s="100"/>
      <c r="AL108" s="100"/>
      <c r="AM108" s="100"/>
      <c r="AN108" s="100"/>
      <c r="AO108" s="100"/>
    </row>
    <row r="109" spans="1:41">
      <c r="A109"/>
      <c r="B109"/>
      <c r="C109"/>
      <c r="D109"/>
      <c r="E109"/>
      <c r="F109"/>
      <c r="G109"/>
      <c r="H109"/>
      <c r="I109"/>
      <c r="J109"/>
      <c r="K109"/>
      <c r="L109"/>
      <c r="M109"/>
      <c r="N109"/>
      <c r="O109"/>
      <c r="P109"/>
      <c r="Q109"/>
      <c r="R109"/>
      <c r="S109"/>
      <c r="T109"/>
      <c r="U109"/>
      <c r="V109"/>
      <c r="W109"/>
      <c r="X109"/>
      <c r="Y109"/>
      <c r="Z109"/>
      <c r="AA109"/>
      <c r="AB109"/>
      <c r="AC109"/>
      <c r="AD109"/>
      <c r="AE109"/>
      <c r="AF109"/>
      <c r="AG109"/>
      <c r="AH109" s="100"/>
      <c r="AI109" s="100"/>
      <c r="AJ109" s="100"/>
      <c r="AK109" s="100"/>
      <c r="AL109" s="100"/>
      <c r="AM109" s="100"/>
      <c r="AN109" s="100"/>
      <c r="AO109" s="100"/>
    </row>
    <row r="110" spans="1:41">
      <c r="A110"/>
      <c r="B110"/>
      <c r="C110"/>
      <c r="D110"/>
      <c r="E110"/>
      <c r="F110"/>
      <c r="G110"/>
      <c r="H110"/>
      <c r="I110"/>
      <c r="J110"/>
      <c r="K110"/>
      <c r="L110"/>
      <c r="M110"/>
      <c r="N110"/>
      <c r="O110"/>
      <c r="P110"/>
      <c r="Q110"/>
      <c r="R110"/>
      <c r="S110"/>
      <c r="T110"/>
      <c r="U110"/>
      <c r="V110"/>
      <c r="W110"/>
      <c r="X110"/>
      <c r="Y110"/>
      <c r="Z110"/>
      <c r="AA110"/>
      <c r="AB110"/>
      <c r="AC110"/>
      <c r="AD110"/>
      <c r="AE110"/>
      <c r="AF110"/>
      <c r="AG110"/>
      <c r="AH110" s="100"/>
      <c r="AI110" s="100"/>
      <c r="AJ110" s="100"/>
      <c r="AK110" s="100"/>
      <c r="AL110" s="100"/>
      <c r="AM110" s="100"/>
      <c r="AN110" s="100"/>
      <c r="AO110" s="100"/>
    </row>
    <row r="111" spans="1:41">
      <c r="A111"/>
      <c r="B111"/>
      <c r="C111"/>
      <c r="D111"/>
      <c r="E111"/>
      <c r="F111"/>
      <c r="G111"/>
      <c r="H111"/>
      <c r="I111"/>
      <c r="J111"/>
      <c r="K111"/>
      <c r="L111"/>
      <c r="M111"/>
      <c r="N111"/>
      <c r="O111"/>
      <c r="P111"/>
      <c r="Q111"/>
      <c r="R111"/>
      <c r="S111"/>
      <c r="T111"/>
      <c r="U111"/>
      <c r="V111"/>
      <c r="W111"/>
      <c r="X111"/>
      <c r="Y111"/>
      <c r="Z111"/>
      <c r="AA111"/>
      <c r="AB111"/>
      <c r="AC111"/>
      <c r="AD111"/>
      <c r="AE111"/>
      <c r="AF111"/>
      <c r="AG111"/>
      <c r="AH111" s="100"/>
      <c r="AI111" s="100"/>
      <c r="AJ111" s="100"/>
      <c r="AK111" s="100"/>
      <c r="AL111" s="100"/>
      <c r="AM111" s="100"/>
      <c r="AN111" s="100"/>
      <c r="AO111" s="100"/>
    </row>
    <row r="112" spans="1:41">
      <c r="A112"/>
      <c r="B112"/>
      <c r="C112"/>
      <c r="D112"/>
      <c r="E112"/>
      <c r="F112"/>
      <c r="G112"/>
      <c r="H112"/>
      <c r="I112"/>
      <c r="J112"/>
      <c r="K112"/>
      <c r="L112"/>
      <c r="M112"/>
      <c r="N112"/>
      <c r="O112"/>
      <c r="P112"/>
      <c r="Q112"/>
      <c r="R112"/>
      <c r="S112"/>
      <c r="T112"/>
      <c r="U112"/>
      <c r="V112"/>
      <c r="W112"/>
      <c r="X112"/>
      <c r="Y112"/>
      <c r="Z112"/>
      <c r="AA112"/>
      <c r="AB112"/>
      <c r="AC112"/>
      <c r="AD112"/>
      <c r="AE112"/>
      <c r="AF112"/>
      <c r="AG112"/>
      <c r="AH112" s="100"/>
      <c r="AI112" s="100"/>
      <c r="AJ112" s="100"/>
      <c r="AK112" s="100"/>
      <c r="AL112" s="100"/>
      <c r="AM112" s="100"/>
      <c r="AN112" s="100"/>
      <c r="AO112" s="100"/>
    </row>
    <row r="113" spans="1:41">
      <c r="A113"/>
      <c r="B113"/>
      <c r="C113"/>
      <c r="D113"/>
      <c r="E113"/>
      <c r="F113"/>
      <c r="G113"/>
      <c r="H113"/>
      <c r="I113"/>
      <c r="J113"/>
      <c r="K113"/>
      <c r="L113"/>
      <c r="M113"/>
      <c r="N113"/>
      <c r="O113"/>
      <c r="P113"/>
      <c r="Q113"/>
      <c r="R113"/>
      <c r="S113"/>
      <c r="T113"/>
      <c r="U113"/>
      <c r="V113"/>
      <c r="W113"/>
      <c r="X113"/>
      <c r="Y113"/>
      <c r="Z113"/>
      <c r="AA113"/>
      <c r="AB113"/>
      <c r="AC113"/>
      <c r="AD113"/>
      <c r="AE113"/>
      <c r="AF113"/>
      <c r="AG113"/>
      <c r="AH113" s="100"/>
      <c r="AI113" s="100"/>
      <c r="AJ113" s="100"/>
      <c r="AK113" s="100"/>
      <c r="AL113" s="100"/>
      <c r="AM113" s="100"/>
      <c r="AN113" s="100"/>
      <c r="AO113" s="100"/>
    </row>
    <row r="114" spans="1:41">
      <c r="A114"/>
      <c r="B114"/>
      <c r="C114"/>
      <c r="D114"/>
      <c r="E114"/>
      <c r="F114"/>
      <c r="G114"/>
      <c r="H114"/>
      <c r="I114"/>
      <c r="J114"/>
      <c r="K114"/>
      <c r="L114"/>
      <c r="M114"/>
      <c r="N114"/>
      <c r="O114"/>
      <c r="P114"/>
      <c r="Q114"/>
      <c r="R114"/>
      <c r="S114"/>
      <c r="T114"/>
      <c r="U114"/>
      <c r="V114"/>
      <c r="W114"/>
      <c r="X114"/>
      <c r="Y114"/>
      <c r="Z114"/>
      <c r="AA114"/>
      <c r="AB114"/>
      <c r="AC114"/>
      <c r="AD114"/>
      <c r="AE114"/>
      <c r="AF114"/>
      <c r="AG114"/>
      <c r="AH114" s="100"/>
      <c r="AI114" s="100"/>
      <c r="AJ114" s="100"/>
      <c r="AK114" s="100"/>
      <c r="AL114" s="100"/>
      <c r="AM114" s="100"/>
      <c r="AN114" s="100"/>
      <c r="AO114" s="100"/>
    </row>
    <row r="115" spans="1:41">
      <c r="A115"/>
      <c r="B115"/>
      <c r="C115"/>
      <c r="D115"/>
      <c r="E115"/>
      <c r="F115"/>
      <c r="G115"/>
      <c r="H115"/>
      <c r="I115"/>
      <c r="J115"/>
      <c r="K115"/>
      <c r="L115"/>
      <c r="M115"/>
      <c r="N115"/>
      <c r="O115"/>
      <c r="P115"/>
      <c r="Q115"/>
      <c r="R115"/>
      <c r="S115"/>
      <c r="T115"/>
      <c r="U115"/>
      <c r="V115"/>
      <c r="W115"/>
      <c r="X115"/>
      <c r="Y115"/>
      <c r="Z115"/>
      <c r="AA115"/>
      <c r="AB115"/>
      <c r="AC115"/>
      <c r="AD115"/>
      <c r="AE115"/>
      <c r="AF115"/>
      <c r="AG115"/>
      <c r="AH115" s="100"/>
      <c r="AI115" s="100"/>
      <c r="AJ115" s="100"/>
      <c r="AK115" s="100"/>
      <c r="AL115" s="100"/>
      <c r="AM115" s="100"/>
      <c r="AN115" s="100"/>
      <c r="AO115" s="100"/>
    </row>
    <row r="116" spans="1:41">
      <c r="A116"/>
      <c r="B116"/>
      <c r="C116"/>
      <c r="D116"/>
      <c r="E116"/>
      <c r="F116"/>
      <c r="G116"/>
      <c r="H116"/>
      <c r="I116"/>
      <c r="J116"/>
      <c r="K116"/>
      <c r="L116"/>
      <c r="M116"/>
      <c r="N116"/>
      <c r="O116"/>
      <c r="P116"/>
      <c r="Q116"/>
      <c r="R116"/>
      <c r="S116"/>
      <c r="T116"/>
      <c r="U116"/>
      <c r="V116"/>
      <c r="W116"/>
      <c r="X116"/>
      <c r="Y116"/>
      <c r="Z116"/>
      <c r="AA116"/>
      <c r="AB116"/>
      <c r="AC116"/>
      <c r="AD116"/>
      <c r="AE116"/>
      <c r="AF116"/>
      <c r="AG116"/>
      <c r="AH116" s="100"/>
      <c r="AI116" s="100"/>
      <c r="AJ116" s="100"/>
      <c r="AK116" s="100"/>
      <c r="AL116" s="100"/>
      <c r="AM116" s="100"/>
      <c r="AN116" s="100"/>
      <c r="AO116" s="100"/>
    </row>
    <row r="117" spans="1:41">
      <c r="A117"/>
      <c r="B117"/>
      <c r="C117"/>
      <c r="D117"/>
      <c r="E117"/>
      <c r="F117"/>
      <c r="G117"/>
      <c r="H117"/>
      <c r="I117"/>
      <c r="J117"/>
      <c r="K117"/>
      <c r="L117"/>
      <c r="M117"/>
      <c r="N117"/>
      <c r="O117"/>
      <c r="P117"/>
      <c r="Q117"/>
      <c r="R117"/>
      <c r="S117"/>
      <c r="T117"/>
      <c r="U117"/>
      <c r="V117"/>
      <c r="W117"/>
      <c r="X117"/>
      <c r="Y117"/>
      <c r="Z117"/>
      <c r="AA117"/>
      <c r="AB117"/>
      <c r="AC117"/>
      <c r="AD117"/>
      <c r="AE117"/>
      <c r="AF117"/>
      <c r="AG117"/>
      <c r="AH117" s="100"/>
      <c r="AI117" s="100"/>
      <c r="AJ117" s="100"/>
      <c r="AK117" s="100"/>
      <c r="AL117" s="100"/>
      <c r="AM117" s="100"/>
      <c r="AN117" s="100"/>
      <c r="AO117" s="100"/>
    </row>
    <row r="118" spans="1:41">
      <c r="A118"/>
      <c r="B118"/>
      <c r="C118"/>
      <c r="D118"/>
      <c r="E118"/>
      <c r="F118"/>
      <c r="G118"/>
      <c r="H118"/>
      <c r="I118"/>
      <c r="J118"/>
      <c r="K118"/>
      <c r="L118"/>
      <c r="M118"/>
      <c r="N118"/>
      <c r="O118"/>
      <c r="P118"/>
      <c r="Q118"/>
      <c r="R118"/>
      <c r="S118"/>
      <c r="T118"/>
      <c r="U118"/>
      <c r="V118"/>
      <c r="W118"/>
      <c r="X118"/>
      <c r="Y118"/>
      <c r="Z118"/>
      <c r="AA118"/>
      <c r="AB118"/>
      <c r="AC118"/>
      <c r="AD118"/>
      <c r="AE118"/>
      <c r="AF118"/>
      <c r="AG118"/>
      <c r="AH118" s="100"/>
      <c r="AI118" s="100"/>
      <c r="AJ118" s="100"/>
      <c r="AK118" s="100"/>
      <c r="AL118" s="100"/>
      <c r="AM118" s="100"/>
      <c r="AN118" s="100"/>
      <c r="AO118" s="100"/>
    </row>
    <row r="119" spans="1:41">
      <c r="A119"/>
      <c r="B119"/>
      <c r="C119"/>
      <c r="D119"/>
      <c r="E119"/>
      <c r="F119"/>
      <c r="G119"/>
      <c r="H119"/>
      <c r="I119"/>
      <c r="J119"/>
      <c r="K119"/>
      <c r="L119"/>
      <c r="M119"/>
      <c r="N119"/>
      <c r="O119"/>
      <c r="P119"/>
      <c r="Q119"/>
      <c r="R119"/>
      <c r="S119"/>
      <c r="T119"/>
      <c r="U119"/>
      <c r="V119"/>
      <c r="W119"/>
      <c r="X119"/>
      <c r="Y119"/>
      <c r="Z119"/>
      <c r="AA119"/>
      <c r="AB119"/>
      <c r="AC119"/>
      <c r="AD119"/>
      <c r="AE119"/>
      <c r="AF119"/>
      <c r="AG119"/>
      <c r="AH119" s="100"/>
      <c r="AI119" s="100"/>
      <c r="AJ119" s="100"/>
      <c r="AK119" s="100"/>
      <c r="AL119" s="100"/>
      <c r="AM119" s="100"/>
      <c r="AN119" s="100"/>
      <c r="AO119" s="100"/>
    </row>
    <row r="120" spans="1:41">
      <c r="A120"/>
      <c r="B120"/>
      <c r="C120"/>
      <c r="D120"/>
      <c r="E120"/>
      <c r="F120"/>
      <c r="G120"/>
      <c r="H120"/>
      <c r="I120"/>
      <c r="J120"/>
      <c r="K120"/>
      <c r="L120"/>
      <c r="M120"/>
      <c r="N120"/>
      <c r="O120"/>
      <c r="P120"/>
      <c r="Q120"/>
      <c r="R120"/>
      <c r="S120"/>
      <c r="T120"/>
      <c r="U120"/>
      <c r="V120"/>
      <c r="W120"/>
      <c r="X120"/>
      <c r="Y120"/>
      <c r="Z120"/>
      <c r="AA120"/>
      <c r="AB120"/>
      <c r="AC120"/>
      <c r="AD120"/>
      <c r="AE120"/>
      <c r="AF120"/>
      <c r="AG120"/>
      <c r="AH120" s="100"/>
      <c r="AI120" s="100"/>
      <c r="AJ120" s="100"/>
      <c r="AK120" s="100"/>
      <c r="AL120" s="100"/>
      <c r="AM120" s="100"/>
      <c r="AN120" s="100"/>
      <c r="AO120" s="100"/>
    </row>
    <row r="121" spans="1:41">
      <c r="A121"/>
      <c r="B121"/>
      <c r="C121"/>
      <c r="D121"/>
      <c r="E121"/>
      <c r="F121"/>
      <c r="G121"/>
      <c r="H121"/>
      <c r="I121"/>
      <c r="J121"/>
      <c r="K121"/>
      <c r="L121"/>
      <c r="M121"/>
      <c r="N121"/>
      <c r="O121"/>
      <c r="P121"/>
      <c r="Q121"/>
      <c r="R121"/>
      <c r="S121"/>
      <c r="T121"/>
      <c r="U121"/>
      <c r="V121"/>
      <c r="W121"/>
      <c r="X121"/>
      <c r="Y121"/>
      <c r="Z121"/>
      <c r="AA121"/>
      <c r="AB121"/>
      <c r="AC121"/>
      <c r="AD121"/>
      <c r="AE121"/>
      <c r="AF121"/>
      <c r="AG121"/>
      <c r="AH121" s="100"/>
      <c r="AI121" s="100"/>
      <c r="AJ121" s="100"/>
      <c r="AK121" s="100"/>
      <c r="AL121" s="100"/>
      <c r="AM121" s="100"/>
      <c r="AN121" s="100"/>
      <c r="AO121" s="100"/>
    </row>
    <row r="122" spans="1:41">
      <c r="A122"/>
      <c r="B122"/>
      <c r="C122"/>
      <c r="D122"/>
      <c r="E122"/>
      <c r="F122"/>
      <c r="G122"/>
      <c r="H122"/>
      <c r="I122"/>
      <c r="J122"/>
      <c r="K122"/>
      <c r="L122"/>
      <c r="M122"/>
      <c r="N122"/>
      <c r="O122"/>
      <c r="P122"/>
      <c r="Q122"/>
      <c r="R122"/>
      <c r="S122"/>
      <c r="T122"/>
      <c r="U122"/>
      <c r="V122"/>
      <c r="W122"/>
      <c r="X122"/>
      <c r="Y122"/>
      <c r="Z122"/>
      <c r="AA122"/>
      <c r="AB122"/>
      <c r="AC122"/>
      <c r="AD122"/>
      <c r="AE122"/>
      <c r="AF122"/>
      <c r="AG122"/>
      <c r="AH122" s="100"/>
      <c r="AI122" s="100"/>
      <c r="AJ122" s="100"/>
      <c r="AK122" s="100"/>
      <c r="AL122" s="100"/>
      <c r="AM122" s="100"/>
      <c r="AN122" s="100"/>
      <c r="AO122" s="100"/>
    </row>
    <row r="123" spans="1:41">
      <c r="A123"/>
      <c r="B123"/>
      <c r="C123"/>
      <c r="D123"/>
      <c r="E123"/>
      <c r="F123"/>
      <c r="G123"/>
      <c r="H123"/>
      <c r="I123"/>
      <c r="J123"/>
      <c r="K123"/>
      <c r="L123"/>
      <c r="M123"/>
      <c r="N123"/>
      <c r="O123"/>
      <c r="P123"/>
      <c r="Q123"/>
      <c r="R123"/>
      <c r="S123"/>
      <c r="T123"/>
      <c r="U123"/>
      <c r="V123"/>
      <c r="W123"/>
      <c r="X123"/>
      <c r="Y123"/>
      <c r="Z123"/>
      <c r="AA123"/>
      <c r="AB123"/>
      <c r="AC123"/>
      <c r="AD123"/>
      <c r="AE123"/>
      <c r="AF123"/>
      <c r="AG123"/>
      <c r="AH123" s="100"/>
      <c r="AI123" s="100"/>
      <c r="AJ123" s="100"/>
      <c r="AK123" s="100"/>
      <c r="AL123" s="100"/>
      <c r="AM123" s="100"/>
      <c r="AN123" s="100"/>
      <c r="AO123" s="100"/>
    </row>
    <row r="124" spans="1:41">
      <c r="A124"/>
      <c r="B124"/>
      <c r="C124"/>
      <c r="D124"/>
      <c r="E124"/>
      <c r="F124"/>
      <c r="G124"/>
      <c r="H124"/>
      <c r="I124"/>
      <c r="J124"/>
      <c r="K124"/>
      <c r="L124"/>
      <c r="M124"/>
      <c r="N124"/>
      <c r="O124"/>
      <c r="P124"/>
      <c r="Q124"/>
      <c r="R124"/>
      <c r="S124"/>
      <c r="T124"/>
      <c r="U124"/>
      <c r="V124"/>
      <c r="W124"/>
      <c r="X124"/>
      <c r="Y124"/>
      <c r="Z124"/>
      <c r="AA124"/>
      <c r="AB124"/>
      <c r="AC124"/>
      <c r="AD124"/>
      <c r="AE124"/>
      <c r="AF124"/>
      <c r="AG124"/>
      <c r="AH124" s="100"/>
      <c r="AI124" s="100"/>
      <c r="AJ124" s="100"/>
      <c r="AK124" s="100"/>
      <c r="AL124" s="100"/>
      <c r="AM124" s="100"/>
      <c r="AN124" s="100"/>
      <c r="AO124" s="100"/>
    </row>
    <row r="125" spans="1:41">
      <c r="A125"/>
      <c r="B125"/>
      <c r="C125"/>
      <c r="D125"/>
      <c r="E125"/>
      <c r="F125"/>
      <c r="G125"/>
      <c r="H125"/>
      <c r="I125"/>
      <c r="J125"/>
      <c r="K125"/>
      <c r="L125"/>
      <c r="M125"/>
      <c r="N125"/>
      <c r="O125"/>
      <c r="P125"/>
      <c r="Q125"/>
      <c r="R125"/>
      <c r="S125"/>
      <c r="T125"/>
      <c r="U125"/>
      <c r="V125"/>
      <c r="W125"/>
      <c r="X125"/>
      <c r="Y125"/>
      <c r="Z125"/>
      <c r="AA125"/>
      <c r="AB125"/>
      <c r="AC125"/>
      <c r="AD125"/>
      <c r="AE125"/>
      <c r="AF125"/>
      <c r="AG125"/>
      <c r="AH125" s="100"/>
      <c r="AI125" s="100"/>
      <c r="AJ125" s="100"/>
      <c r="AK125" s="100"/>
      <c r="AL125" s="100"/>
      <c r="AM125" s="100"/>
      <c r="AN125" s="100"/>
      <c r="AO125" s="100"/>
    </row>
    <row r="126" spans="1:41">
      <c r="A126"/>
      <c r="B126"/>
      <c r="C126"/>
      <c r="D126"/>
      <c r="E126"/>
      <c r="F126"/>
      <c r="G126"/>
      <c r="H126"/>
      <c r="I126"/>
      <c r="J126"/>
      <c r="K126"/>
      <c r="L126"/>
      <c r="M126"/>
      <c r="N126"/>
      <c r="O126"/>
      <c r="P126"/>
      <c r="Q126"/>
      <c r="R126"/>
      <c r="S126"/>
      <c r="T126"/>
      <c r="U126"/>
      <c r="V126"/>
      <c r="W126"/>
      <c r="X126"/>
      <c r="Y126"/>
      <c r="Z126"/>
      <c r="AA126"/>
      <c r="AB126"/>
      <c r="AC126"/>
      <c r="AD126"/>
      <c r="AE126"/>
      <c r="AF126"/>
      <c r="AG126"/>
      <c r="AH126" s="100"/>
      <c r="AI126" s="100"/>
      <c r="AJ126" s="100"/>
      <c r="AK126" s="100"/>
      <c r="AL126" s="100"/>
      <c r="AM126" s="100"/>
      <c r="AN126" s="100"/>
      <c r="AO126" s="100"/>
    </row>
    <row r="127" spans="1:41">
      <c r="A127"/>
      <c r="B127"/>
      <c r="C127"/>
      <c r="D127"/>
      <c r="E127"/>
      <c r="F127"/>
      <c r="G127"/>
      <c r="H127"/>
      <c r="I127"/>
      <c r="J127"/>
      <c r="K127"/>
      <c r="L127"/>
      <c r="M127"/>
      <c r="N127"/>
      <c r="O127"/>
      <c r="P127"/>
      <c r="Q127"/>
      <c r="R127"/>
      <c r="S127"/>
      <c r="T127"/>
      <c r="U127"/>
      <c r="V127"/>
      <c r="W127"/>
      <c r="X127"/>
      <c r="Y127"/>
      <c r="Z127"/>
      <c r="AA127"/>
      <c r="AB127"/>
      <c r="AC127"/>
      <c r="AD127"/>
      <c r="AE127"/>
      <c r="AF127"/>
      <c r="AG127"/>
      <c r="AH127" s="100"/>
      <c r="AI127" s="100"/>
      <c r="AJ127" s="100"/>
      <c r="AK127" s="100"/>
      <c r="AL127" s="100"/>
      <c r="AM127" s="100"/>
      <c r="AN127" s="100"/>
      <c r="AO127" s="100"/>
    </row>
    <row r="128" spans="1:41">
      <c r="A128"/>
      <c r="B128"/>
      <c r="C128"/>
      <c r="D128"/>
      <c r="E128"/>
      <c r="F128"/>
      <c r="G128"/>
      <c r="H128"/>
      <c r="I128"/>
      <c r="J128"/>
      <c r="K128"/>
      <c r="L128"/>
      <c r="M128"/>
      <c r="N128"/>
      <c r="O128"/>
      <c r="P128"/>
      <c r="Q128"/>
      <c r="R128"/>
      <c r="S128"/>
      <c r="T128"/>
      <c r="U128"/>
      <c r="V128"/>
      <c r="W128"/>
      <c r="X128"/>
      <c r="Y128"/>
      <c r="Z128"/>
      <c r="AA128"/>
      <c r="AB128"/>
      <c r="AC128"/>
      <c r="AD128"/>
      <c r="AE128"/>
      <c r="AF128"/>
      <c r="AG128"/>
      <c r="AH128" s="100"/>
      <c r="AI128" s="100"/>
      <c r="AJ128" s="100"/>
      <c r="AK128" s="100"/>
      <c r="AL128" s="100"/>
      <c r="AM128" s="100"/>
      <c r="AN128" s="100"/>
      <c r="AO128" s="100"/>
    </row>
    <row r="129" spans="1:41">
      <c r="A129"/>
      <c r="B129"/>
      <c r="C129"/>
      <c r="D129"/>
      <c r="E129"/>
      <c r="F129"/>
      <c r="G129"/>
      <c r="H129"/>
      <c r="I129"/>
      <c r="J129"/>
      <c r="K129"/>
      <c r="L129"/>
      <c r="M129"/>
      <c r="N129"/>
      <c r="O129"/>
      <c r="P129"/>
      <c r="Q129"/>
      <c r="R129"/>
      <c r="S129"/>
      <c r="T129"/>
      <c r="U129"/>
      <c r="V129"/>
      <c r="W129"/>
      <c r="X129"/>
      <c r="Y129"/>
      <c r="Z129"/>
      <c r="AA129"/>
      <c r="AB129"/>
      <c r="AC129"/>
      <c r="AD129"/>
      <c r="AE129"/>
      <c r="AF129"/>
      <c r="AG129"/>
      <c r="AH129" s="100"/>
      <c r="AI129" s="100"/>
      <c r="AJ129" s="100"/>
      <c r="AK129" s="100"/>
      <c r="AL129" s="100"/>
      <c r="AM129" s="100"/>
      <c r="AN129" s="100"/>
      <c r="AO129" s="100"/>
    </row>
    <row r="130" spans="1:41">
      <c r="A130"/>
      <c r="B130"/>
      <c r="C130"/>
      <c r="D130"/>
      <c r="E130"/>
      <c r="F130"/>
      <c r="G130"/>
      <c r="H130"/>
      <c r="I130"/>
      <c r="J130"/>
      <c r="K130"/>
      <c r="L130"/>
      <c r="M130"/>
      <c r="N130"/>
      <c r="O130"/>
      <c r="P130"/>
      <c r="Q130"/>
      <c r="R130"/>
      <c r="S130"/>
      <c r="T130"/>
      <c r="U130"/>
      <c r="V130"/>
      <c r="W130"/>
      <c r="X130"/>
      <c r="Y130"/>
      <c r="Z130"/>
      <c r="AA130"/>
      <c r="AB130"/>
      <c r="AC130"/>
      <c r="AD130"/>
      <c r="AE130"/>
      <c r="AF130"/>
      <c r="AG130"/>
      <c r="AH130" s="100"/>
      <c r="AI130" s="100"/>
      <c r="AJ130" s="100"/>
      <c r="AK130" s="100"/>
      <c r="AL130" s="100"/>
      <c r="AM130" s="100"/>
      <c r="AN130" s="100"/>
      <c r="AO130" s="100"/>
    </row>
    <row r="131" spans="1:41">
      <c r="A131"/>
      <c r="B131"/>
      <c r="C131"/>
      <c r="D131"/>
      <c r="E131"/>
      <c r="F131"/>
      <c r="G131"/>
      <c r="H131"/>
      <c r="I131"/>
      <c r="J131"/>
      <c r="K131"/>
      <c r="L131"/>
      <c r="M131"/>
      <c r="N131"/>
      <c r="O131"/>
      <c r="P131"/>
      <c r="Q131"/>
      <c r="R131"/>
      <c r="S131"/>
      <c r="T131"/>
      <c r="U131"/>
      <c r="V131"/>
      <c r="W131"/>
      <c r="X131"/>
      <c r="Y131"/>
      <c r="Z131"/>
      <c r="AA131"/>
      <c r="AB131"/>
      <c r="AC131"/>
      <c r="AD131"/>
      <c r="AE131"/>
      <c r="AF131"/>
      <c r="AG131"/>
      <c r="AH131" s="100"/>
      <c r="AI131" s="100"/>
      <c r="AJ131" s="100"/>
      <c r="AK131" s="100"/>
      <c r="AL131" s="100"/>
      <c r="AM131" s="100"/>
      <c r="AN131" s="100"/>
      <c r="AO131" s="100"/>
    </row>
    <row r="132" spans="1:41">
      <c r="A132"/>
      <c r="B132"/>
      <c r="C132"/>
      <c r="D132"/>
      <c r="E132"/>
      <c r="F132"/>
      <c r="G132"/>
      <c r="H132"/>
      <c r="I132"/>
      <c r="J132"/>
      <c r="K132"/>
      <c r="L132"/>
      <c r="M132"/>
      <c r="N132"/>
      <c r="O132"/>
      <c r="P132"/>
      <c r="Q132"/>
      <c r="R132"/>
      <c r="S132"/>
      <c r="T132"/>
      <c r="U132"/>
      <c r="V132"/>
      <c r="W132"/>
      <c r="X132"/>
      <c r="Y132"/>
      <c r="Z132"/>
      <c r="AA132"/>
      <c r="AB132"/>
      <c r="AC132"/>
      <c r="AD132"/>
      <c r="AE132"/>
      <c r="AF132"/>
      <c r="AG132"/>
      <c r="AH132" s="100"/>
      <c r="AI132" s="100"/>
      <c r="AJ132" s="100"/>
      <c r="AK132" s="100"/>
      <c r="AL132" s="100"/>
      <c r="AM132" s="100"/>
      <c r="AN132" s="100"/>
      <c r="AO132" s="100"/>
    </row>
    <row r="133" spans="1:41">
      <c r="A133"/>
      <c r="B133"/>
      <c r="C133"/>
      <c r="D133"/>
      <c r="E133"/>
      <c r="F133"/>
      <c r="G133"/>
      <c r="H133"/>
      <c r="I133"/>
      <c r="J133"/>
      <c r="K133"/>
      <c r="L133"/>
      <c r="M133"/>
      <c r="N133"/>
      <c r="O133"/>
      <c r="P133"/>
      <c r="Q133"/>
      <c r="R133"/>
      <c r="S133"/>
      <c r="T133"/>
      <c r="U133"/>
      <c r="V133"/>
      <c r="W133"/>
      <c r="X133"/>
      <c r="Y133"/>
      <c r="Z133"/>
      <c r="AA133"/>
      <c r="AB133"/>
      <c r="AC133"/>
      <c r="AD133"/>
      <c r="AE133"/>
      <c r="AF133"/>
      <c r="AG133"/>
      <c r="AH133" s="100"/>
      <c r="AI133" s="100"/>
      <c r="AJ133" s="100"/>
      <c r="AK133" s="100"/>
      <c r="AL133" s="100"/>
      <c r="AM133" s="100"/>
      <c r="AN133" s="100"/>
      <c r="AO133" s="100"/>
    </row>
    <row r="134" spans="1:41">
      <c r="A134"/>
      <c r="B134"/>
      <c r="C134"/>
      <c r="D134"/>
      <c r="E134"/>
      <c r="F134"/>
      <c r="G134"/>
      <c r="H134"/>
      <c r="I134"/>
      <c r="J134"/>
      <c r="K134"/>
      <c r="L134"/>
      <c r="M134"/>
      <c r="N134"/>
      <c r="O134"/>
      <c r="P134"/>
      <c r="Q134"/>
      <c r="R134"/>
      <c r="S134"/>
      <c r="T134"/>
      <c r="U134"/>
      <c r="V134"/>
      <c r="W134"/>
      <c r="X134"/>
      <c r="Y134"/>
      <c r="Z134"/>
      <c r="AA134"/>
      <c r="AB134"/>
      <c r="AC134"/>
      <c r="AD134"/>
      <c r="AE134"/>
      <c r="AF134"/>
      <c r="AG134"/>
      <c r="AH134" s="100"/>
      <c r="AI134" s="100"/>
      <c r="AJ134" s="100"/>
      <c r="AK134" s="100"/>
      <c r="AL134" s="100"/>
      <c r="AM134" s="100"/>
      <c r="AN134" s="100"/>
      <c r="AO134" s="100"/>
    </row>
    <row r="135" spans="1:41">
      <c r="A135"/>
      <c r="B135"/>
      <c r="C135"/>
      <c r="D135"/>
      <c r="E135"/>
      <c r="F135"/>
      <c r="G135"/>
      <c r="H135"/>
      <c r="I135"/>
      <c r="J135"/>
      <c r="K135"/>
      <c r="L135"/>
      <c r="M135"/>
      <c r="N135"/>
      <c r="O135"/>
      <c r="P135"/>
      <c r="Q135"/>
      <c r="R135"/>
      <c r="S135"/>
      <c r="T135"/>
      <c r="U135"/>
      <c r="V135"/>
      <c r="W135"/>
      <c r="X135"/>
      <c r="Y135"/>
      <c r="Z135"/>
      <c r="AA135"/>
      <c r="AB135"/>
      <c r="AC135"/>
      <c r="AD135"/>
      <c r="AE135"/>
      <c r="AF135"/>
      <c r="AG135"/>
      <c r="AH135" s="100"/>
      <c r="AI135" s="100"/>
      <c r="AJ135" s="100"/>
      <c r="AK135" s="100"/>
      <c r="AL135" s="100"/>
      <c r="AM135" s="100"/>
      <c r="AN135" s="100"/>
      <c r="AO135" s="100"/>
    </row>
    <row r="136" spans="1:41">
      <c r="A136"/>
      <c r="B136"/>
      <c r="C136"/>
      <c r="D136"/>
      <c r="E136"/>
      <c r="F136"/>
      <c r="G136"/>
      <c r="H136"/>
      <c r="I136"/>
      <c r="J136"/>
      <c r="K136"/>
      <c r="L136"/>
      <c r="M136"/>
      <c r="N136"/>
      <c r="O136"/>
      <c r="P136"/>
      <c r="Q136"/>
      <c r="R136"/>
      <c r="S136"/>
      <c r="T136"/>
      <c r="U136"/>
      <c r="V136"/>
      <c r="W136"/>
      <c r="X136"/>
      <c r="Y136"/>
      <c r="Z136"/>
      <c r="AA136"/>
      <c r="AB136"/>
      <c r="AC136"/>
      <c r="AD136"/>
      <c r="AE136"/>
      <c r="AF136"/>
      <c r="AG136"/>
      <c r="AH136" s="100"/>
      <c r="AI136" s="100"/>
      <c r="AJ136" s="100"/>
      <c r="AK136" s="100"/>
      <c r="AL136" s="100"/>
      <c r="AM136" s="100"/>
      <c r="AN136" s="100"/>
      <c r="AO136" s="100"/>
    </row>
    <row r="137" spans="1:41">
      <c r="A137"/>
      <c r="B137"/>
      <c r="C137"/>
      <c r="D137"/>
      <c r="E137"/>
      <c r="F137"/>
      <c r="G137"/>
      <c r="H137"/>
      <c r="I137"/>
      <c r="J137"/>
      <c r="K137"/>
      <c r="L137"/>
      <c r="M137"/>
      <c r="N137"/>
      <c r="O137"/>
      <c r="P137"/>
      <c r="Q137"/>
      <c r="R137"/>
      <c r="S137"/>
      <c r="T137"/>
      <c r="U137"/>
      <c r="V137"/>
      <c r="W137"/>
      <c r="X137"/>
      <c r="Y137"/>
      <c r="Z137"/>
      <c r="AA137"/>
      <c r="AB137"/>
      <c r="AC137"/>
      <c r="AD137"/>
      <c r="AE137"/>
      <c r="AF137"/>
      <c r="AG137"/>
      <c r="AH137" s="100"/>
      <c r="AI137" s="100"/>
      <c r="AJ137" s="100"/>
      <c r="AK137" s="100"/>
      <c r="AL137" s="100"/>
      <c r="AM137" s="100"/>
      <c r="AN137" s="100"/>
      <c r="AO137" s="100"/>
    </row>
    <row r="138" spans="1:41">
      <c r="A138"/>
      <c r="B138"/>
      <c r="C138"/>
      <c r="D138"/>
      <c r="E138"/>
      <c r="F138"/>
      <c r="G138"/>
      <c r="H138"/>
      <c r="I138"/>
      <c r="J138"/>
      <c r="K138"/>
      <c r="L138"/>
      <c r="M138"/>
      <c r="N138"/>
      <c r="O138"/>
      <c r="P138"/>
      <c r="Q138"/>
      <c r="R138"/>
      <c r="S138"/>
      <c r="T138"/>
      <c r="U138"/>
      <c r="V138"/>
      <c r="W138"/>
      <c r="X138"/>
      <c r="Y138"/>
      <c r="Z138"/>
      <c r="AA138"/>
      <c r="AB138"/>
      <c r="AC138"/>
      <c r="AD138"/>
      <c r="AE138"/>
      <c r="AF138"/>
      <c r="AG138"/>
      <c r="AH138" s="100"/>
      <c r="AI138" s="100"/>
      <c r="AJ138" s="100"/>
      <c r="AK138" s="100"/>
      <c r="AL138" s="100"/>
      <c r="AM138" s="100"/>
      <c r="AN138" s="100"/>
      <c r="AO138" s="100"/>
    </row>
    <row r="139" spans="1:41">
      <c r="A139"/>
      <c r="B139"/>
      <c r="C139"/>
      <c r="D139"/>
      <c r="E139"/>
      <c r="F139"/>
      <c r="G139"/>
      <c r="H139"/>
      <c r="I139"/>
      <c r="J139"/>
      <c r="K139"/>
      <c r="L139"/>
      <c r="M139"/>
      <c r="N139"/>
      <c r="O139"/>
      <c r="P139"/>
      <c r="Q139"/>
      <c r="R139"/>
      <c r="S139"/>
      <c r="T139"/>
      <c r="U139"/>
      <c r="V139"/>
      <c r="W139"/>
      <c r="X139"/>
      <c r="Y139"/>
      <c r="Z139"/>
      <c r="AA139"/>
      <c r="AB139"/>
      <c r="AC139"/>
      <c r="AD139"/>
      <c r="AE139"/>
      <c r="AF139"/>
      <c r="AG139"/>
      <c r="AH139" s="100"/>
      <c r="AI139" s="100"/>
      <c r="AJ139" s="100"/>
      <c r="AK139" s="100"/>
      <c r="AL139" s="100"/>
      <c r="AM139" s="100"/>
      <c r="AN139" s="100"/>
      <c r="AO139" s="100"/>
    </row>
    <row r="140" spans="1:41">
      <c r="A140"/>
      <c r="B140"/>
      <c r="C140"/>
      <c r="D140"/>
      <c r="E140"/>
      <c r="F140"/>
      <c r="G140"/>
      <c r="H140"/>
      <c r="I140"/>
      <c r="J140"/>
      <c r="K140"/>
      <c r="L140"/>
      <c r="M140"/>
      <c r="N140"/>
      <c r="O140"/>
      <c r="P140"/>
      <c r="Q140"/>
      <c r="R140"/>
      <c r="S140"/>
      <c r="T140"/>
      <c r="U140"/>
      <c r="V140"/>
      <c r="W140"/>
      <c r="X140"/>
      <c r="Y140"/>
      <c r="Z140"/>
      <c r="AA140"/>
      <c r="AB140"/>
      <c r="AC140"/>
      <c r="AD140"/>
      <c r="AE140"/>
      <c r="AF140"/>
      <c r="AG140"/>
      <c r="AH140" s="100"/>
      <c r="AI140" s="100"/>
      <c r="AJ140" s="100"/>
      <c r="AK140" s="100"/>
      <c r="AL140" s="100"/>
      <c r="AM140" s="100"/>
      <c r="AN140" s="100"/>
      <c r="AO140" s="100"/>
    </row>
    <row r="141" spans="1:41">
      <c r="A141"/>
      <c r="B141"/>
      <c r="C141"/>
      <c r="D141"/>
      <c r="E141"/>
      <c r="F141"/>
      <c r="G141"/>
      <c r="H141"/>
      <c r="I141"/>
      <c r="J141"/>
      <c r="K141"/>
      <c r="L141"/>
      <c r="M141"/>
      <c r="N141"/>
      <c r="O141"/>
      <c r="P141"/>
      <c r="Q141"/>
      <c r="R141"/>
      <c r="S141"/>
      <c r="T141"/>
      <c r="U141"/>
      <c r="V141"/>
      <c r="W141"/>
      <c r="X141"/>
      <c r="Y141"/>
      <c r="Z141"/>
      <c r="AA141"/>
      <c r="AB141"/>
      <c r="AC141"/>
      <c r="AD141"/>
      <c r="AE141"/>
      <c r="AF141"/>
      <c r="AG141"/>
      <c r="AH141" s="100"/>
      <c r="AI141" s="100"/>
      <c r="AJ141" s="100"/>
      <c r="AK141" s="100"/>
      <c r="AL141" s="100"/>
      <c r="AM141" s="100"/>
      <c r="AN141" s="100"/>
      <c r="AO141" s="100"/>
    </row>
    <row r="142" spans="1:41">
      <c r="A142"/>
      <c r="B142"/>
      <c r="C142"/>
      <c r="D142"/>
      <c r="E142"/>
      <c r="F142"/>
      <c r="G142"/>
      <c r="H142"/>
      <c r="I142"/>
      <c r="J142"/>
      <c r="K142"/>
      <c r="L142"/>
      <c r="M142"/>
      <c r="N142"/>
      <c r="O142"/>
      <c r="P142"/>
      <c r="Q142"/>
      <c r="R142"/>
      <c r="S142"/>
      <c r="T142"/>
      <c r="U142"/>
      <c r="V142"/>
      <c r="W142"/>
      <c r="X142"/>
      <c r="Y142"/>
      <c r="Z142"/>
      <c r="AA142"/>
      <c r="AB142"/>
      <c r="AC142"/>
      <c r="AD142"/>
      <c r="AE142"/>
      <c r="AF142"/>
      <c r="AG142"/>
      <c r="AH142" s="100"/>
      <c r="AI142" s="100"/>
      <c r="AJ142" s="100"/>
      <c r="AK142" s="100"/>
      <c r="AL142" s="100"/>
      <c r="AM142" s="100"/>
      <c r="AN142" s="100"/>
      <c r="AO142" s="100"/>
    </row>
    <row r="143" spans="1:41">
      <c r="A143"/>
      <c r="B143"/>
      <c r="C143"/>
      <c r="D143"/>
      <c r="E143"/>
      <c r="F143"/>
      <c r="G143"/>
      <c r="H143"/>
      <c r="I143"/>
      <c r="J143"/>
      <c r="K143"/>
      <c r="L143"/>
      <c r="M143"/>
      <c r="N143"/>
      <c r="O143"/>
      <c r="P143"/>
      <c r="Q143"/>
      <c r="R143"/>
      <c r="S143"/>
      <c r="T143"/>
      <c r="U143"/>
      <c r="V143"/>
      <c r="W143"/>
      <c r="X143"/>
      <c r="Y143"/>
      <c r="Z143"/>
      <c r="AA143"/>
      <c r="AB143"/>
      <c r="AC143"/>
      <c r="AD143"/>
      <c r="AE143"/>
      <c r="AF143"/>
      <c r="AG143"/>
      <c r="AH143" s="100"/>
      <c r="AI143" s="100"/>
      <c r="AJ143" s="100"/>
      <c r="AK143" s="100"/>
      <c r="AL143" s="100"/>
      <c r="AM143" s="100"/>
      <c r="AN143" s="100"/>
      <c r="AO143" s="100"/>
    </row>
    <row r="144" spans="1:41">
      <c r="A144"/>
      <c r="B144"/>
      <c r="C144"/>
      <c r="D144"/>
      <c r="E144"/>
      <c r="F144"/>
      <c r="G144"/>
      <c r="H144"/>
      <c r="I144"/>
      <c r="J144"/>
      <c r="K144"/>
      <c r="L144"/>
      <c r="M144"/>
      <c r="N144"/>
      <c r="O144"/>
      <c r="P144"/>
      <c r="Q144"/>
      <c r="R144"/>
      <c r="S144"/>
      <c r="T144"/>
      <c r="U144"/>
      <c r="V144"/>
      <c r="W144"/>
      <c r="X144"/>
      <c r="Y144"/>
      <c r="Z144"/>
      <c r="AA144"/>
      <c r="AB144"/>
      <c r="AC144"/>
      <c r="AD144"/>
      <c r="AE144"/>
      <c r="AF144"/>
      <c r="AG144"/>
      <c r="AH144" s="100"/>
      <c r="AI144" s="100"/>
      <c r="AJ144" s="100"/>
      <c r="AK144" s="100"/>
      <c r="AL144" s="100"/>
      <c r="AM144" s="100"/>
      <c r="AN144" s="100"/>
      <c r="AO144" s="100"/>
    </row>
    <row r="145" spans="1:41">
      <c r="A145"/>
      <c r="B145"/>
      <c r="C145"/>
      <c r="D145"/>
      <c r="E145"/>
      <c r="F145"/>
      <c r="G145"/>
      <c r="H145"/>
      <c r="I145"/>
      <c r="J145"/>
      <c r="K145"/>
      <c r="L145"/>
      <c r="M145"/>
      <c r="N145"/>
      <c r="O145"/>
      <c r="P145"/>
      <c r="Q145"/>
      <c r="R145"/>
      <c r="S145"/>
      <c r="T145"/>
      <c r="U145"/>
      <c r="V145"/>
      <c r="W145"/>
      <c r="X145"/>
      <c r="Y145"/>
      <c r="Z145"/>
      <c r="AA145"/>
      <c r="AB145"/>
      <c r="AC145"/>
      <c r="AD145"/>
      <c r="AE145"/>
      <c r="AF145"/>
      <c r="AG145"/>
      <c r="AH145" s="100"/>
      <c r="AI145" s="100"/>
      <c r="AJ145" s="100"/>
      <c r="AK145" s="100"/>
      <c r="AL145" s="100"/>
      <c r="AM145" s="100"/>
      <c r="AN145" s="100"/>
      <c r="AO145" s="100"/>
    </row>
    <row r="146" spans="1:41">
      <c r="A146"/>
      <c r="B146"/>
      <c r="C146"/>
      <c r="D146"/>
      <c r="E146"/>
      <c r="F146"/>
      <c r="G146"/>
      <c r="H146"/>
      <c r="I146"/>
      <c r="J146"/>
      <c r="K146"/>
      <c r="L146"/>
      <c r="M146"/>
      <c r="N146"/>
      <c r="O146"/>
      <c r="P146"/>
      <c r="Q146"/>
      <c r="R146"/>
      <c r="S146"/>
      <c r="T146"/>
      <c r="U146"/>
      <c r="V146"/>
      <c r="W146"/>
      <c r="X146"/>
      <c r="Y146"/>
      <c r="Z146"/>
      <c r="AA146"/>
      <c r="AB146"/>
      <c r="AC146"/>
      <c r="AD146"/>
      <c r="AE146"/>
      <c r="AF146"/>
      <c r="AG146"/>
      <c r="AH146" s="100"/>
      <c r="AI146" s="100"/>
      <c r="AJ146" s="100"/>
      <c r="AK146" s="100"/>
      <c r="AL146" s="100"/>
      <c r="AM146" s="100"/>
      <c r="AN146" s="100"/>
      <c r="AO146" s="100"/>
    </row>
    <row r="147" spans="1:41">
      <c r="A147"/>
      <c r="B147"/>
      <c r="C147"/>
      <c r="D147"/>
      <c r="E147"/>
      <c r="F147"/>
      <c r="G147"/>
      <c r="H147"/>
      <c r="I147"/>
      <c r="J147"/>
      <c r="K147"/>
      <c r="L147"/>
      <c r="M147"/>
      <c r="N147"/>
      <c r="O147"/>
      <c r="P147"/>
      <c r="Q147"/>
      <c r="R147"/>
      <c r="S147"/>
      <c r="T147"/>
      <c r="U147"/>
      <c r="V147"/>
      <c r="W147"/>
      <c r="X147"/>
      <c r="Y147"/>
      <c r="Z147"/>
      <c r="AA147"/>
      <c r="AB147"/>
      <c r="AC147"/>
      <c r="AD147"/>
      <c r="AE147"/>
      <c r="AF147"/>
      <c r="AG147"/>
      <c r="AH147" s="100"/>
      <c r="AI147" s="100"/>
      <c r="AJ147" s="100"/>
      <c r="AK147" s="100"/>
      <c r="AL147" s="100"/>
      <c r="AM147" s="100"/>
      <c r="AN147" s="100"/>
      <c r="AO147" s="100"/>
    </row>
    <row r="148" spans="1:41">
      <c r="A148"/>
      <c r="B148"/>
      <c r="C148"/>
      <c r="D148"/>
      <c r="E148"/>
      <c r="F148"/>
      <c r="G148"/>
      <c r="H148"/>
      <c r="I148"/>
      <c r="J148"/>
      <c r="K148"/>
      <c r="L148"/>
      <c r="M148"/>
      <c r="N148"/>
      <c r="O148"/>
      <c r="P148"/>
      <c r="Q148"/>
      <c r="R148"/>
      <c r="S148"/>
      <c r="T148"/>
      <c r="U148"/>
      <c r="V148"/>
      <c r="W148"/>
      <c r="X148"/>
      <c r="Y148"/>
      <c r="Z148"/>
      <c r="AA148"/>
      <c r="AB148"/>
      <c r="AC148"/>
      <c r="AD148"/>
      <c r="AE148"/>
      <c r="AF148"/>
      <c r="AG148"/>
      <c r="AH148" s="100"/>
      <c r="AI148" s="100"/>
      <c r="AJ148" s="100"/>
      <c r="AK148" s="100"/>
      <c r="AL148" s="100"/>
      <c r="AM148" s="100"/>
      <c r="AN148" s="100"/>
      <c r="AO148" s="100"/>
    </row>
    <row r="149" spans="1:41">
      <c r="A149"/>
      <c r="B149"/>
      <c r="C149"/>
      <c r="D149"/>
      <c r="E149"/>
      <c r="F149"/>
      <c r="G149"/>
      <c r="H149"/>
      <c r="I149"/>
      <c r="J149"/>
      <c r="K149"/>
      <c r="L149"/>
      <c r="M149"/>
      <c r="N149"/>
      <c r="O149"/>
      <c r="P149"/>
      <c r="Q149"/>
      <c r="R149"/>
      <c r="S149"/>
      <c r="T149"/>
      <c r="U149"/>
      <c r="V149"/>
      <c r="W149"/>
      <c r="X149"/>
      <c r="Y149"/>
      <c r="Z149"/>
      <c r="AA149"/>
      <c r="AB149"/>
      <c r="AC149"/>
      <c r="AD149"/>
      <c r="AE149"/>
      <c r="AF149"/>
      <c r="AG149"/>
      <c r="AH149" s="100"/>
      <c r="AI149" s="100"/>
      <c r="AJ149" s="100"/>
      <c r="AK149" s="100"/>
      <c r="AL149" s="100"/>
      <c r="AM149" s="100"/>
      <c r="AN149" s="100"/>
      <c r="AO149" s="100"/>
    </row>
    <row r="150" spans="1:41">
      <c r="A150"/>
      <c r="B150"/>
      <c r="C150"/>
      <c r="D150"/>
      <c r="E150"/>
      <c r="F150"/>
      <c r="G150"/>
      <c r="H150"/>
      <c r="I150"/>
      <c r="J150"/>
      <c r="K150"/>
      <c r="L150"/>
      <c r="M150"/>
      <c r="N150"/>
      <c r="O150"/>
      <c r="P150"/>
      <c r="Q150"/>
      <c r="R150"/>
      <c r="S150"/>
      <c r="T150"/>
      <c r="U150"/>
      <c r="V150"/>
      <c r="W150"/>
      <c r="X150"/>
      <c r="Y150"/>
      <c r="Z150"/>
      <c r="AA150"/>
      <c r="AB150"/>
      <c r="AC150"/>
      <c r="AD150"/>
      <c r="AE150"/>
      <c r="AF150"/>
      <c r="AG150"/>
      <c r="AH150" s="100"/>
      <c r="AI150" s="100"/>
      <c r="AJ150" s="100"/>
      <c r="AK150" s="100"/>
      <c r="AL150" s="100"/>
      <c r="AM150" s="100"/>
      <c r="AN150" s="100"/>
      <c r="AO150" s="100"/>
    </row>
    <row r="151" spans="1:41">
      <c r="A151"/>
      <c r="B151"/>
      <c r="C151"/>
      <c r="D151"/>
      <c r="E151"/>
      <c r="F151"/>
      <c r="G151"/>
      <c r="H151"/>
      <c r="I151"/>
      <c r="J151"/>
      <c r="K151"/>
      <c r="L151"/>
      <c r="M151"/>
      <c r="N151"/>
      <c r="O151"/>
      <c r="P151"/>
      <c r="Q151"/>
      <c r="R151"/>
      <c r="S151"/>
      <c r="T151"/>
      <c r="U151"/>
      <c r="V151"/>
      <c r="W151"/>
      <c r="X151"/>
      <c r="Y151"/>
      <c r="Z151"/>
      <c r="AA151"/>
      <c r="AB151"/>
      <c r="AC151"/>
      <c r="AD151"/>
      <c r="AE151"/>
      <c r="AF151"/>
      <c r="AG151"/>
      <c r="AH151" s="100"/>
      <c r="AI151" s="100"/>
      <c r="AJ151" s="100"/>
      <c r="AK151" s="100"/>
      <c r="AL151" s="100"/>
      <c r="AM151" s="100"/>
      <c r="AN151" s="100"/>
      <c r="AO151" s="100"/>
    </row>
    <row r="152" spans="1:41">
      <c r="A152"/>
      <c r="B152"/>
      <c r="C152"/>
      <c r="D152"/>
      <c r="E152"/>
      <c r="F152"/>
      <c r="G152"/>
      <c r="H152"/>
      <c r="I152"/>
      <c r="J152"/>
      <c r="K152"/>
      <c r="L152"/>
      <c r="M152"/>
      <c r="N152"/>
      <c r="O152"/>
      <c r="P152"/>
      <c r="Q152"/>
      <c r="R152"/>
      <c r="S152"/>
      <c r="T152"/>
      <c r="U152"/>
      <c r="V152"/>
      <c r="W152"/>
      <c r="X152"/>
      <c r="Y152"/>
      <c r="Z152"/>
      <c r="AA152"/>
      <c r="AB152"/>
      <c r="AC152"/>
      <c r="AD152"/>
      <c r="AE152"/>
      <c r="AF152"/>
      <c r="AG152"/>
      <c r="AH152" s="100"/>
      <c r="AI152" s="100"/>
      <c r="AJ152" s="100"/>
      <c r="AK152" s="100"/>
      <c r="AL152" s="100"/>
      <c r="AM152" s="100"/>
      <c r="AN152" s="100"/>
      <c r="AO152" s="100"/>
    </row>
    <row r="153" spans="1:41">
      <c r="A153"/>
      <c r="B153"/>
      <c r="C153"/>
      <c r="D153"/>
      <c r="E153"/>
      <c r="F153"/>
      <c r="G153"/>
      <c r="H153"/>
      <c r="I153"/>
      <c r="J153"/>
      <c r="K153"/>
      <c r="L153"/>
      <c r="M153"/>
      <c r="N153"/>
      <c r="O153"/>
      <c r="P153"/>
      <c r="Q153"/>
      <c r="R153"/>
      <c r="S153"/>
      <c r="T153"/>
      <c r="U153"/>
      <c r="V153"/>
      <c r="W153"/>
      <c r="X153"/>
      <c r="Y153"/>
      <c r="Z153"/>
      <c r="AA153"/>
      <c r="AB153"/>
      <c r="AC153"/>
      <c r="AD153"/>
      <c r="AE153"/>
      <c r="AF153"/>
      <c r="AG153"/>
      <c r="AH153" s="100"/>
      <c r="AI153" s="100"/>
      <c r="AJ153" s="100"/>
      <c r="AK153" s="100"/>
      <c r="AL153" s="100"/>
      <c r="AM153" s="100"/>
      <c r="AN153" s="100"/>
      <c r="AO153" s="100"/>
    </row>
    <row r="154" spans="1:41">
      <c r="A154"/>
      <c r="B154"/>
      <c r="C154"/>
      <c r="D154"/>
      <c r="E154"/>
      <c r="F154"/>
      <c r="G154"/>
      <c r="H154"/>
      <c r="I154"/>
      <c r="J154"/>
      <c r="K154"/>
      <c r="L154"/>
      <c r="M154"/>
      <c r="N154"/>
      <c r="O154"/>
      <c r="P154"/>
      <c r="Q154"/>
      <c r="R154"/>
      <c r="S154"/>
      <c r="T154"/>
      <c r="U154"/>
      <c r="V154"/>
      <c r="W154"/>
      <c r="X154"/>
      <c r="Y154"/>
      <c r="Z154"/>
      <c r="AA154"/>
      <c r="AB154"/>
      <c r="AC154"/>
      <c r="AD154"/>
      <c r="AE154"/>
      <c r="AF154"/>
      <c r="AG154"/>
      <c r="AH154" s="100"/>
      <c r="AI154" s="100"/>
      <c r="AJ154" s="100"/>
      <c r="AK154" s="100"/>
      <c r="AL154" s="100"/>
      <c r="AM154" s="100"/>
      <c r="AN154" s="100"/>
      <c r="AO154" s="100"/>
    </row>
    <row r="155" spans="1:41">
      <c r="A155"/>
      <c r="B155"/>
      <c r="C155"/>
      <c r="D155"/>
      <c r="E155"/>
      <c r="F155"/>
      <c r="G155"/>
      <c r="H155"/>
      <c r="I155"/>
      <c r="J155"/>
      <c r="K155"/>
      <c r="L155"/>
      <c r="M155"/>
      <c r="N155"/>
      <c r="O155"/>
      <c r="P155"/>
      <c r="Q155"/>
      <c r="R155"/>
      <c r="S155"/>
      <c r="T155"/>
      <c r="U155"/>
      <c r="V155"/>
      <c r="W155"/>
      <c r="X155"/>
      <c r="Y155"/>
      <c r="Z155"/>
      <c r="AA155"/>
      <c r="AB155"/>
      <c r="AC155"/>
      <c r="AD155"/>
      <c r="AE155"/>
      <c r="AF155"/>
      <c r="AG155"/>
      <c r="AH155" s="100"/>
      <c r="AI155" s="100"/>
      <c r="AJ155" s="100"/>
      <c r="AK155" s="100"/>
      <c r="AL155" s="100"/>
      <c r="AM155" s="100"/>
      <c r="AN155" s="100"/>
      <c r="AO155" s="100"/>
    </row>
    <row r="156" spans="1:41">
      <c r="A156"/>
      <c r="B156"/>
      <c r="C156"/>
      <c r="D156"/>
      <c r="E156"/>
      <c r="F156"/>
      <c r="G156"/>
      <c r="H156"/>
      <c r="I156"/>
      <c r="J156"/>
      <c r="K156"/>
      <c r="L156"/>
      <c r="M156"/>
      <c r="N156"/>
      <c r="O156"/>
      <c r="P156"/>
      <c r="Q156"/>
      <c r="R156"/>
      <c r="S156"/>
      <c r="T156"/>
      <c r="U156"/>
      <c r="V156"/>
      <c r="W156"/>
      <c r="X156"/>
      <c r="Y156"/>
      <c r="Z156"/>
      <c r="AA156"/>
      <c r="AB156"/>
      <c r="AC156"/>
      <c r="AD156"/>
      <c r="AE156"/>
      <c r="AF156"/>
      <c r="AG156"/>
      <c r="AH156" s="100"/>
      <c r="AI156" s="100"/>
      <c r="AJ156" s="100"/>
      <c r="AK156" s="100"/>
      <c r="AL156" s="100"/>
      <c r="AM156" s="100"/>
      <c r="AN156" s="100"/>
      <c r="AO156" s="100"/>
    </row>
    <row r="157" spans="1:41">
      <c r="A157"/>
      <c r="B157"/>
      <c r="C157"/>
      <c r="D157"/>
      <c r="E157"/>
      <c r="F157"/>
      <c r="G157"/>
      <c r="H157"/>
      <c r="I157"/>
      <c r="J157"/>
      <c r="K157"/>
      <c r="L157"/>
      <c r="M157"/>
      <c r="N157"/>
      <c r="O157"/>
      <c r="P157"/>
      <c r="Q157"/>
      <c r="R157"/>
      <c r="S157"/>
      <c r="T157"/>
      <c r="U157"/>
      <c r="V157"/>
      <c r="W157"/>
      <c r="X157"/>
      <c r="Y157"/>
      <c r="Z157"/>
      <c r="AA157"/>
      <c r="AB157"/>
      <c r="AC157"/>
      <c r="AD157"/>
      <c r="AE157"/>
      <c r="AF157"/>
      <c r="AG157"/>
      <c r="AH157" s="100"/>
      <c r="AI157" s="100"/>
      <c r="AJ157" s="100"/>
      <c r="AK157" s="100"/>
      <c r="AL157" s="100"/>
      <c r="AM157" s="100"/>
      <c r="AN157" s="100"/>
      <c r="AO157" s="100"/>
    </row>
    <row r="158" spans="1:41">
      <c r="A158"/>
      <c r="B158"/>
      <c r="C158"/>
      <c r="D158"/>
      <c r="E158"/>
      <c r="F158"/>
      <c r="G158"/>
      <c r="H158"/>
      <c r="I158"/>
      <c r="J158"/>
      <c r="K158"/>
      <c r="L158"/>
      <c r="M158"/>
      <c r="N158"/>
      <c r="O158"/>
      <c r="P158"/>
      <c r="Q158"/>
      <c r="R158"/>
      <c r="S158"/>
      <c r="T158"/>
      <c r="U158"/>
      <c r="V158"/>
      <c r="W158"/>
      <c r="X158"/>
      <c r="Y158"/>
      <c r="Z158"/>
      <c r="AA158"/>
      <c r="AB158"/>
      <c r="AC158"/>
      <c r="AD158"/>
      <c r="AE158"/>
      <c r="AF158"/>
      <c r="AG158"/>
      <c r="AH158" s="100"/>
      <c r="AI158" s="100"/>
      <c r="AJ158" s="100"/>
      <c r="AK158" s="100"/>
      <c r="AL158" s="100"/>
      <c r="AM158" s="100"/>
      <c r="AN158" s="100"/>
      <c r="AO158" s="100"/>
    </row>
    <row r="159" spans="1:41">
      <c r="A159"/>
      <c r="B159"/>
      <c r="C159"/>
      <c r="D159"/>
      <c r="E159"/>
      <c r="F159"/>
      <c r="G159"/>
      <c r="H159"/>
      <c r="I159"/>
      <c r="J159"/>
      <c r="K159"/>
      <c r="L159"/>
      <c r="M159"/>
      <c r="N159"/>
      <c r="O159"/>
      <c r="P159"/>
      <c r="Q159"/>
      <c r="R159"/>
      <c r="S159"/>
      <c r="T159"/>
      <c r="U159"/>
      <c r="V159"/>
      <c r="W159"/>
      <c r="X159"/>
      <c r="Y159"/>
      <c r="Z159"/>
      <c r="AA159"/>
      <c r="AB159"/>
      <c r="AC159"/>
      <c r="AD159"/>
      <c r="AE159"/>
      <c r="AF159"/>
      <c r="AG159"/>
      <c r="AH159" s="100"/>
      <c r="AI159" s="100"/>
      <c r="AJ159" s="100"/>
      <c r="AK159" s="100"/>
      <c r="AL159" s="100"/>
      <c r="AM159" s="100"/>
      <c r="AN159" s="100"/>
      <c r="AO159" s="100"/>
    </row>
    <row r="160" spans="1:41">
      <c r="A160"/>
      <c r="B160"/>
      <c r="C160"/>
      <c r="D160"/>
      <c r="E160"/>
      <c r="F160"/>
      <c r="G160"/>
      <c r="H160"/>
      <c r="I160"/>
      <c r="J160"/>
      <c r="K160"/>
      <c r="L160"/>
      <c r="M160"/>
      <c r="N160"/>
      <c r="O160"/>
      <c r="P160"/>
      <c r="Q160"/>
      <c r="R160"/>
      <c r="S160"/>
      <c r="T160"/>
      <c r="U160"/>
      <c r="V160"/>
      <c r="W160"/>
      <c r="X160"/>
      <c r="Y160"/>
      <c r="Z160"/>
      <c r="AA160"/>
      <c r="AB160"/>
      <c r="AC160"/>
      <c r="AD160"/>
      <c r="AE160"/>
      <c r="AF160"/>
      <c r="AG160"/>
      <c r="AH160" s="100"/>
      <c r="AI160" s="100"/>
      <c r="AJ160" s="100"/>
      <c r="AK160" s="100"/>
      <c r="AL160" s="100"/>
      <c r="AM160" s="100"/>
      <c r="AN160" s="100"/>
      <c r="AO160" s="100"/>
    </row>
    <row r="161" spans="1:41">
      <c r="A161"/>
      <c r="B161"/>
      <c r="C161"/>
      <c r="D161"/>
      <c r="E161"/>
      <c r="F161"/>
      <c r="G161"/>
      <c r="H161"/>
      <c r="I161"/>
      <c r="J161"/>
      <c r="K161"/>
      <c r="L161"/>
      <c r="M161"/>
      <c r="N161"/>
      <c r="O161"/>
      <c r="P161"/>
      <c r="Q161"/>
      <c r="R161"/>
      <c r="S161"/>
      <c r="T161"/>
      <c r="U161"/>
      <c r="V161"/>
      <c r="W161"/>
      <c r="X161"/>
      <c r="Y161"/>
      <c r="Z161"/>
      <c r="AA161"/>
      <c r="AB161"/>
      <c r="AC161"/>
      <c r="AD161"/>
      <c r="AE161"/>
      <c r="AF161"/>
      <c r="AG161"/>
      <c r="AH161" s="100"/>
      <c r="AI161" s="100"/>
      <c r="AJ161" s="100"/>
      <c r="AK161" s="100"/>
      <c r="AL161" s="100"/>
      <c r="AM161" s="100"/>
      <c r="AN161" s="100"/>
      <c r="AO161" s="100"/>
    </row>
    <row r="162" spans="1:41">
      <c r="A162"/>
      <c r="B162"/>
      <c r="C162"/>
      <c r="D162"/>
      <c r="E162"/>
      <c r="F162"/>
      <c r="G162"/>
      <c r="H162"/>
      <c r="I162"/>
      <c r="J162"/>
      <c r="K162"/>
      <c r="L162"/>
      <c r="M162"/>
      <c r="N162"/>
      <c r="O162"/>
      <c r="P162"/>
      <c r="Q162"/>
      <c r="R162"/>
      <c r="S162"/>
      <c r="T162"/>
      <c r="U162"/>
      <c r="V162"/>
      <c r="W162"/>
      <c r="X162"/>
      <c r="Y162"/>
      <c r="Z162"/>
      <c r="AA162"/>
      <c r="AB162"/>
      <c r="AC162"/>
      <c r="AD162"/>
      <c r="AE162"/>
      <c r="AF162"/>
      <c r="AG162"/>
      <c r="AH162" s="100"/>
      <c r="AI162" s="100"/>
      <c r="AJ162" s="100"/>
      <c r="AK162" s="100"/>
      <c r="AL162" s="100"/>
      <c r="AM162" s="100"/>
      <c r="AN162" s="100"/>
      <c r="AO162" s="100"/>
    </row>
    <row r="163" spans="1:41">
      <c r="A163"/>
      <c r="B163"/>
      <c r="C163"/>
      <c r="D163"/>
      <c r="E163"/>
      <c r="F163"/>
      <c r="G163"/>
      <c r="H163"/>
      <c r="I163"/>
      <c r="J163"/>
      <c r="K163"/>
      <c r="L163"/>
      <c r="M163"/>
      <c r="N163"/>
      <c r="O163"/>
      <c r="P163"/>
      <c r="Q163"/>
      <c r="R163"/>
      <c r="S163"/>
      <c r="T163"/>
      <c r="U163"/>
      <c r="V163"/>
      <c r="W163"/>
      <c r="X163"/>
      <c r="Y163"/>
      <c r="Z163"/>
      <c r="AA163"/>
      <c r="AB163"/>
      <c r="AC163"/>
      <c r="AD163"/>
      <c r="AE163"/>
      <c r="AF163"/>
      <c r="AG163"/>
      <c r="AH163" s="100"/>
      <c r="AI163" s="100"/>
      <c r="AJ163" s="100"/>
      <c r="AK163" s="100"/>
      <c r="AL163" s="100"/>
      <c r="AM163" s="100"/>
      <c r="AN163" s="100"/>
      <c r="AO163" s="100"/>
    </row>
    <row r="164" spans="1:41">
      <c r="A164"/>
      <c r="B164"/>
      <c r="C164"/>
      <c r="D164"/>
      <c r="E164"/>
      <c r="F164"/>
      <c r="G164"/>
      <c r="H164"/>
      <c r="I164"/>
      <c r="J164"/>
      <c r="K164"/>
      <c r="L164"/>
      <c r="M164"/>
      <c r="N164"/>
      <c r="O164"/>
      <c r="P164"/>
      <c r="Q164"/>
      <c r="R164"/>
      <c r="S164"/>
      <c r="T164"/>
      <c r="U164"/>
      <c r="V164"/>
      <c r="W164"/>
      <c r="X164"/>
      <c r="Y164"/>
      <c r="Z164"/>
      <c r="AA164"/>
      <c r="AB164"/>
      <c r="AC164"/>
      <c r="AD164"/>
      <c r="AE164"/>
      <c r="AF164"/>
      <c r="AG164"/>
      <c r="AH164" s="100"/>
      <c r="AI164" s="100"/>
      <c r="AJ164" s="100"/>
      <c r="AK164" s="100"/>
      <c r="AL164" s="100"/>
      <c r="AM164" s="100"/>
      <c r="AN164" s="100"/>
      <c r="AO164" s="100"/>
    </row>
    <row r="165" spans="1:41">
      <c r="A165"/>
      <c r="B165"/>
      <c r="C165"/>
      <c r="D165"/>
      <c r="E165"/>
      <c r="F165"/>
      <c r="G165"/>
      <c r="H165"/>
      <c r="I165"/>
      <c r="J165"/>
      <c r="K165"/>
      <c r="L165"/>
      <c r="M165"/>
      <c r="N165"/>
      <c r="O165"/>
      <c r="P165"/>
      <c r="Q165"/>
      <c r="R165"/>
      <c r="S165"/>
      <c r="T165"/>
      <c r="U165"/>
      <c r="V165"/>
      <c r="W165"/>
      <c r="X165"/>
      <c r="Y165"/>
      <c r="Z165"/>
      <c r="AA165"/>
      <c r="AB165"/>
      <c r="AC165"/>
      <c r="AD165"/>
      <c r="AE165"/>
      <c r="AF165"/>
      <c r="AG165"/>
      <c r="AH165" s="100"/>
      <c r="AI165" s="100"/>
      <c r="AJ165" s="100"/>
      <c r="AK165" s="100"/>
      <c r="AL165" s="100"/>
      <c r="AM165" s="100"/>
      <c r="AN165" s="100"/>
      <c r="AO165" s="100"/>
    </row>
    <row r="166" spans="1:41">
      <c r="A166"/>
      <c r="B166"/>
      <c r="C166"/>
      <c r="D166"/>
      <c r="E166"/>
      <c r="F166"/>
      <c r="G166"/>
      <c r="H166"/>
      <c r="I166"/>
      <c r="J166"/>
      <c r="K166"/>
      <c r="L166"/>
      <c r="M166"/>
      <c r="N166"/>
      <c r="O166"/>
      <c r="P166"/>
      <c r="Q166"/>
      <c r="R166"/>
      <c r="S166"/>
      <c r="T166"/>
      <c r="U166"/>
      <c r="V166"/>
      <c r="W166"/>
      <c r="X166"/>
      <c r="Y166"/>
      <c r="Z166"/>
      <c r="AA166"/>
      <c r="AB166"/>
      <c r="AC166"/>
      <c r="AD166"/>
      <c r="AE166"/>
      <c r="AF166"/>
      <c r="AG166"/>
      <c r="AH166" s="100"/>
      <c r="AI166" s="100"/>
      <c r="AJ166" s="100"/>
      <c r="AK166" s="100"/>
      <c r="AL166" s="100"/>
      <c r="AM166" s="100"/>
      <c r="AN166" s="100"/>
      <c r="AO166" s="100"/>
    </row>
    <row r="167" spans="1:41">
      <c r="A167"/>
      <c r="B167"/>
      <c r="C167"/>
      <c r="D167"/>
      <c r="E167"/>
      <c r="F167"/>
      <c r="G167"/>
      <c r="H167"/>
      <c r="I167"/>
      <c r="J167"/>
      <c r="K167"/>
      <c r="L167"/>
      <c r="M167"/>
      <c r="N167"/>
      <c r="O167"/>
      <c r="P167"/>
      <c r="Q167"/>
      <c r="R167"/>
      <c r="S167"/>
      <c r="T167"/>
      <c r="U167"/>
      <c r="V167"/>
      <c r="W167"/>
      <c r="X167"/>
      <c r="Y167"/>
      <c r="Z167"/>
      <c r="AA167"/>
      <c r="AB167"/>
      <c r="AC167"/>
      <c r="AD167"/>
      <c r="AE167"/>
      <c r="AF167"/>
      <c r="AG167"/>
      <c r="AH167" s="100"/>
      <c r="AI167" s="100"/>
      <c r="AJ167" s="100"/>
      <c r="AK167" s="100"/>
      <c r="AL167" s="100"/>
      <c r="AM167" s="100"/>
      <c r="AN167" s="100"/>
      <c r="AO167" s="100"/>
    </row>
    <row r="168" spans="1:41">
      <c r="A168"/>
      <c r="B168"/>
      <c r="C168"/>
      <c r="D168"/>
      <c r="E168"/>
      <c r="F168"/>
      <c r="G168"/>
      <c r="H168"/>
      <c r="I168"/>
      <c r="J168"/>
      <c r="K168"/>
      <c r="L168"/>
      <c r="M168"/>
      <c r="N168"/>
      <c r="O168"/>
      <c r="P168"/>
      <c r="Q168"/>
      <c r="R168"/>
      <c r="S168"/>
      <c r="T168"/>
      <c r="U168"/>
      <c r="V168"/>
      <c r="W168"/>
      <c r="X168"/>
      <c r="Y168"/>
      <c r="Z168"/>
      <c r="AA168"/>
      <c r="AB168"/>
      <c r="AC168"/>
      <c r="AD168"/>
      <c r="AE168"/>
      <c r="AF168"/>
      <c r="AG168"/>
      <c r="AH168" s="100"/>
      <c r="AI168" s="100"/>
      <c r="AJ168" s="100"/>
      <c r="AK168" s="100"/>
      <c r="AL168" s="100"/>
      <c r="AM168" s="100"/>
      <c r="AN168" s="100"/>
      <c r="AO168" s="100"/>
    </row>
    <row r="169" spans="1:41">
      <c r="A169"/>
      <c r="B169"/>
      <c r="C169"/>
      <c r="D169"/>
      <c r="E169"/>
      <c r="F169"/>
      <c r="G169"/>
      <c r="H169"/>
      <c r="I169"/>
      <c r="J169"/>
      <c r="K169"/>
      <c r="L169"/>
      <c r="M169"/>
      <c r="N169"/>
      <c r="O169"/>
      <c r="P169"/>
      <c r="Q169"/>
      <c r="R169"/>
      <c r="S169"/>
      <c r="T169"/>
      <c r="U169"/>
      <c r="V169"/>
      <c r="W169"/>
      <c r="X169"/>
      <c r="Y169"/>
      <c r="Z169"/>
      <c r="AA169"/>
      <c r="AB169"/>
      <c r="AC169"/>
      <c r="AD169"/>
      <c r="AE169"/>
      <c r="AF169"/>
      <c r="AG169"/>
      <c r="AH169" s="100"/>
      <c r="AI169" s="100"/>
      <c r="AJ169" s="100"/>
      <c r="AK169" s="100"/>
      <c r="AL169" s="100"/>
      <c r="AM169" s="100"/>
      <c r="AN169" s="100"/>
      <c r="AO169" s="100"/>
    </row>
    <row r="170" spans="1:41">
      <c r="A170"/>
      <c r="B170"/>
      <c r="C170"/>
      <c r="D170"/>
      <c r="E170"/>
      <c r="F170"/>
      <c r="G170"/>
      <c r="H170"/>
      <c r="I170"/>
      <c r="J170"/>
      <c r="K170"/>
      <c r="L170"/>
      <c r="M170"/>
      <c r="N170"/>
      <c r="O170"/>
      <c r="P170"/>
      <c r="Q170"/>
      <c r="R170"/>
      <c r="S170"/>
      <c r="T170"/>
      <c r="U170"/>
      <c r="V170"/>
      <c r="W170"/>
      <c r="X170"/>
      <c r="Y170"/>
      <c r="Z170"/>
      <c r="AA170"/>
      <c r="AB170"/>
      <c r="AC170"/>
      <c r="AD170"/>
      <c r="AE170"/>
      <c r="AF170"/>
      <c r="AG170"/>
      <c r="AH170" s="100"/>
      <c r="AI170" s="100"/>
      <c r="AJ170" s="100"/>
      <c r="AK170" s="100"/>
      <c r="AL170" s="100"/>
      <c r="AM170" s="100"/>
      <c r="AN170" s="100"/>
      <c r="AO170" s="100"/>
    </row>
    <row r="171" spans="1:41">
      <c r="A171"/>
      <c r="B171"/>
      <c r="C171"/>
      <c r="D171"/>
      <c r="E171"/>
      <c r="F171"/>
      <c r="G171"/>
      <c r="H171"/>
      <c r="I171"/>
      <c r="J171"/>
      <c r="K171"/>
      <c r="L171"/>
      <c r="M171"/>
      <c r="N171"/>
      <c r="O171"/>
      <c r="P171"/>
      <c r="Q171"/>
      <c r="R171"/>
      <c r="S171"/>
      <c r="T171"/>
      <c r="U171"/>
      <c r="V171"/>
      <c r="W171"/>
      <c r="X171"/>
      <c r="Y171"/>
      <c r="Z171"/>
      <c r="AA171"/>
      <c r="AB171"/>
      <c r="AC171"/>
      <c r="AD171"/>
      <c r="AE171"/>
      <c r="AF171"/>
      <c r="AG171"/>
      <c r="AH171" s="100"/>
      <c r="AI171" s="100"/>
      <c r="AJ171" s="100"/>
      <c r="AK171" s="100"/>
      <c r="AL171" s="100"/>
      <c r="AM171" s="100"/>
      <c r="AN171" s="100"/>
      <c r="AO171" s="100"/>
    </row>
    <row r="172" spans="1:41">
      <c r="A172"/>
      <c r="B172"/>
      <c r="C172"/>
      <c r="D172"/>
      <c r="E172"/>
      <c r="F172"/>
      <c r="G172"/>
      <c r="H172"/>
      <c r="I172"/>
      <c r="J172"/>
      <c r="K172"/>
      <c r="L172"/>
      <c r="M172"/>
      <c r="N172"/>
      <c r="O172"/>
      <c r="P172"/>
      <c r="Q172"/>
      <c r="R172"/>
      <c r="S172"/>
      <c r="T172"/>
      <c r="U172"/>
      <c r="V172"/>
      <c r="W172"/>
      <c r="X172"/>
      <c r="Y172"/>
      <c r="Z172"/>
      <c r="AA172"/>
      <c r="AB172"/>
      <c r="AC172"/>
      <c r="AD172"/>
      <c r="AE172"/>
      <c r="AF172"/>
      <c r="AG172"/>
      <c r="AH172" s="100"/>
      <c r="AI172" s="100"/>
      <c r="AJ172" s="100"/>
      <c r="AK172" s="100"/>
      <c r="AL172" s="100"/>
      <c r="AM172" s="100"/>
      <c r="AN172" s="100"/>
      <c r="AO172" s="100"/>
    </row>
    <row r="173" spans="1:41">
      <c r="A173"/>
      <c r="B173"/>
      <c r="C173"/>
      <c r="D173"/>
      <c r="E173"/>
      <c r="F173"/>
      <c r="G173"/>
      <c r="H173"/>
      <c r="I173"/>
      <c r="J173"/>
      <c r="K173"/>
      <c r="L173"/>
      <c r="M173"/>
      <c r="N173"/>
      <c r="O173"/>
      <c r="P173"/>
      <c r="Q173"/>
      <c r="R173"/>
      <c r="S173"/>
      <c r="T173"/>
      <c r="U173"/>
      <c r="V173"/>
      <c r="W173"/>
      <c r="X173"/>
      <c r="Y173"/>
      <c r="Z173"/>
      <c r="AA173"/>
      <c r="AB173"/>
      <c r="AC173"/>
      <c r="AD173"/>
      <c r="AE173"/>
      <c r="AF173"/>
      <c r="AG173"/>
      <c r="AH173" s="100"/>
      <c r="AI173" s="100"/>
      <c r="AJ173" s="100"/>
      <c r="AK173" s="100"/>
      <c r="AL173" s="100"/>
      <c r="AM173" s="100"/>
      <c r="AN173" s="100"/>
      <c r="AO173" s="100"/>
    </row>
    <row r="174" spans="1:41">
      <c r="A174"/>
      <c r="B174"/>
      <c r="C174"/>
      <c r="D174"/>
      <c r="E174"/>
      <c r="F174"/>
      <c r="G174"/>
      <c r="H174"/>
      <c r="I174"/>
      <c r="J174"/>
      <c r="K174"/>
      <c r="L174"/>
      <c r="M174"/>
      <c r="N174"/>
      <c r="O174"/>
      <c r="P174"/>
      <c r="Q174"/>
      <c r="R174"/>
      <c r="S174"/>
      <c r="T174"/>
      <c r="U174"/>
      <c r="V174"/>
      <c r="W174"/>
      <c r="X174"/>
      <c r="Y174"/>
      <c r="Z174"/>
      <c r="AA174"/>
      <c r="AB174"/>
      <c r="AC174"/>
      <c r="AD174"/>
      <c r="AE174"/>
      <c r="AF174"/>
      <c r="AG174"/>
      <c r="AH174" s="100"/>
      <c r="AI174" s="100"/>
      <c r="AJ174" s="100"/>
      <c r="AK174" s="100"/>
      <c r="AL174" s="100"/>
      <c r="AM174" s="100"/>
      <c r="AN174" s="100"/>
      <c r="AO174" s="100"/>
    </row>
    <row r="175" spans="1:41">
      <c r="A175"/>
      <c r="B175"/>
      <c r="C175"/>
      <c r="D175"/>
      <c r="E175"/>
      <c r="F175"/>
      <c r="G175"/>
      <c r="H175"/>
      <c r="I175"/>
      <c r="J175"/>
      <c r="K175"/>
      <c r="L175"/>
      <c r="M175"/>
      <c r="N175"/>
      <c r="O175"/>
      <c r="P175"/>
      <c r="Q175"/>
      <c r="R175"/>
      <c r="S175"/>
      <c r="T175"/>
      <c r="U175"/>
      <c r="V175"/>
      <c r="W175"/>
      <c r="X175"/>
      <c r="Y175"/>
      <c r="Z175"/>
      <c r="AA175"/>
      <c r="AB175"/>
      <c r="AC175"/>
      <c r="AD175"/>
      <c r="AE175"/>
      <c r="AF175"/>
      <c r="AG175"/>
      <c r="AH175" s="100"/>
      <c r="AI175" s="100"/>
      <c r="AJ175" s="100"/>
      <c r="AK175" s="100"/>
      <c r="AL175" s="100"/>
      <c r="AM175" s="100"/>
      <c r="AN175" s="100"/>
      <c r="AO175" s="100"/>
    </row>
    <row r="176" spans="1:41">
      <c r="A176"/>
      <c r="B176"/>
      <c r="C176"/>
      <c r="D176"/>
      <c r="E176"/>
      <c r="F176"/>
      <c r="G176"/>
      <c r="H176"/>
      <c r="I176"/>
      <c r="J176"/>
      <c r="K176"/>
      <c r="L176"/>
      <c r="M176"/>
      <c r="N176"/>
      <c r="O176"/>
      <c r="P176"/>
      <c r="Q176"/>
      <c r="R176"/>
      <c r="S176"/>
      <c r="T176"/>
      <c r="U176"/>
      <c r="V176"/>
      <c r="W176"/>
      <c r="X176"/>
      <c r="Y176"/>
      <c r="Z176"/>
      <c r="AA176"/>
      <c r="AB176"/>
      <c r="AC176"/>
      <c r="AD176"/>
      <c r="AE176"/>
      <c r="AF176"/>
      <c r="AG176"/>
      <c r="AH176" s="100"/>
      <c r="AI176" s="100"/>
      <c r="AJ176" s="100"/>
      <c r="AK176" s="100"/>
      <c r="AL176" s="100"/>
      <c r="AM176" s="100"/>
      <c r="AN176" s="100"/>
      <c r="AO176" s="100"/>
    </row>
    <row r="177" spans="1:41">
      <c r="A177"/>
      <c r="B177"/>
      <c r="C177"/>
      <c r="D177"/>
      <c r="E177"/>
      <c r="F177"/>
      <c r="G177"/>
      <c r="H177"/>
      <c r="I177"/>
      <c r="J177"/>
      <c r="K177"/>
      <c r="L177"/>
      <c r="M177"/>
      <c r="N177"/>
      <c r="O177"/>
      <c r="P177"/>
      <c r="Q177"/>
      <c r="R177"/>
      <c r="S177"/>
      <c r="T177"/>
      <c r="U177"/>
      <c r="V177"/>
      <c r="W177"/>
      <c r="X177"/>
      <c r="Y177"/>
      <c r="Z177"/>
      <c r="AA177"/>
      <c r="AB177"/>
      <c r="AC177"/>
      <c r="AD177"/>
      <c r="AE177"/>
      <c r="AF177"/>
      <c r="AG177"/>
      <c r="AH177" s="100"/>
      <c r="AI177" s="100"/>
      <c r="AJ177" s="100"/>
      <c r="AK177" s="100"/>
      <c r="AL177" s="100"/>
      <c r="AM177" s="100"/>
      <c r="AN177" s="100"/>
      <c r="AO177" s="100"/>
    </row>
    <row r="178" spans="1:41">
      <c r="A178"/>
      <c r="B178"/>
      <c r="C178"/>
      <c r="D178"/>
      <c r="E178"/>
      <c r="F178"/>
      <c r="G178"/>
      <c r="H178"/>
      <c r="I178"/>
      <c r="J178"/>
      <c r="K178"/>
      <c r="L178"/>
      <c r="M178"/>
      <c r="N178"/>
      <c r="O178"/>
      <c r="P178"/>
      <c r="Q178"/>
      <c r="R178"/>
      <c r="S178"/>
      <c r="T178"/>
      <c r="U178"/>
      <c r="V178"/>
      <c r="W178"/>
      <c r="X178"/>
      <c r="Y178"/>
      <c r="Z178"/>
      <c r="AA178"/>
      <c r="AB178"/>
      <c r="AC178"/>
      <c r="AD178"/>
      <c r="AE178"/>
      <c r="AF178"/>
      <c r="AG178"/>
      <c r="AH178" s="100"/>
      <c r="AI178" s="100"/>
      <c r="AJ178" s="100"/>
      <c r="AK178" s="100"/>
      <c r="AL178" s="100"/>
      <c r="AM178" s="100"/>
      <c r="AN178" s="100"/>
      <c r="AO178" s="100"/>
    </row>
    <row r="179" spans="1:41">
      <c r="A179"/>
      <c r="B179"/>
      <c r="C179"/>
      <c r="D179"/>
      <c r="E179"/>
      <c r="F179"/>
      <c r="G179"/>
      <c r="H179"/>
      <c r="I179"/>
      <c r="J179"/>
      <c r="K179"/>
      <c r="L179"/>
      <c r="M179"/>
      <c r="N179"/>
      <c r="O179"/>
      <c r="P179"/>
      <c r="Q179"/>
      <c r="R179"/>
      <c r="S179"/>
      <c r="T179"/>
      <c r="U179"/>
      <c r="V179"/>
      <c r="W179"/>
      <c r="X179"/>
      <c r="Y179"/>
      <c r="Z179"/>
      <c r="AA179"/>
      <c r="AB179"/>
      <c r="AC179"/>
      <c r="AD179"/>
      <c r="AE179"/>
      <c r="AF179"/>
      <c r="AG179"/>
      <c r="AH179" s="100"/>
      <c r="AI179" s="100"/>
      <c r="AJ179" s="100"/>
      <c r="AK179" s="100"/>
      <c r="AL179" s="100"/>
      <c r="AM179" s="100"/>
      <c r="AN179" s="100"/>
      <c r="AO179" s="100"/>
    </row>
    <row r="180" spans="1:41">
      <c r="A180"/>
      <c r="B180"/>
      <c r="C180"/>
      <c r="D180"/>
      <c r="E180"/>
      <c r="F180"/>
      <c r="G180"/>
      <c r="H180"/>
      <c r="I180"/>
      <c r="J180"/>
      <c r="K180"/>
      <c r="L180"/>
      <c r="M180"/>
      <c r="N180"/>
      <c r="O180"/>
      <c r="P180"/>
      <c r="Q180"/>
      <c r="R180"/>
      <c r="S180"/>
      <c r="T180"/>
      <c r="U180"/>
      <c r="V180"/>
      <c r="W180"/>
      <c r="X180"/>
      <c r="Y180"/>
      <c r="Z180"/>
      <c r="AA180"/>
      <c r="AB180"/>
      <c r="AC180"/>
      <c r="AD180"/>
      <c r="AE180"/>
      <c r="AF180"/>
      <c r="AG180"/>
      <c r="AH180" s="100"/>
      <c r="AI180" s="100"/>
      <c r="AJ180" s="100"/>
      <c r="AK180" s="100"/>
      <c r="AL180" s="100"/>
      <c r="AM180" s="100"/>
      <c r="AN180" s="100"/>
      <c r="AO180" s="100"/>
    </row>
    <row r="181" spans="1:41">
      <c r="A181"/>
      <c r="B181"/>
      <c r="C181"/>
      <c r="D181"/>
      <c r="E181"/>
      <c r="F181"/>
      <c r="G181"/>
      <c r="H181"/>
      <c r="I181"/>
      <c r="J181"/>
      <c r="K181"/>
      <c r="L181"/>
      <c r="M181"/>
      <c r="N181"/>
      <c r="O181"/>
      <c r="P181"/>
      <c r="Q181"/>
      <c r="R181"/>
      <c r="S181"/>
      <c r="T181"/>
      <c r="U181"/>
      <c r="V181"/>
      <c r="W181"/>
      <c r="X181"/>
      <c r="Y181"/>
      <c r="Z181"/>
      <c r="AA181"/>
      <c r="AB181"/>
      <c r="AC181"/>
      <c r="AD181"/>
      <c r="AE181"/>
      <c r="AF181"/>
      <c r="AG181"/>
      <c r="AH181" s="100"/>
      <c r="AI181" s="100"/>
      <c r="AJ181" s="100"/>
      <c r="AK181" s="100"/>
      <c r="AL181" s="100"/>
      <c r="AM181" s="100"/>
      <c r="AN181" s="100"/>
      <c r="AO181" s="100"/>
    </row>
    <row r="182" spans="1:41">
      <c r="A182"/>
      <c r="B182"/>
      <c r="C182"/>
      <c r="D182"/>
      <c r="E182"/>
      <c r="F182"/>
      <c r="G182"/>
      <c r="H182"/>
      <c r="I182"/>
      <c r="J182"/>
      <c r="K182"/>
      <c r="L182"/>
      <c r="M182"/>
      <c r="N182"/>
      <c r="O182"/>
      <c r="P182"/>
      <c r="Q182"/>
      <c r="R182"/>
      <c r="S182"/>
      <c r="T182"/>
      <c r="U182"/>
      <c r="V182"/>
      <c r="W182"/>
      <c r="X182"/>
      <c r="Y182"/>
      <c r="Z182"/>
      <c r="AA182"/>
      <c r="AB182"/>
      <c r="AC182"/>
      <c r="AD182"/>
      <c r="AE182"/>
      <c r="AF182"/>
      <c r="AG182"/>
      <c r="AH182" s="100"/>
      <c r="AI182" s="100"/>
      <c r="AJ182" s="100"/>
      <c r="AK182" s="100"/>
      <c r="AL182" s="100"/>
      <c r="AM182" s="100"/>
      <c r="AN182" s="100"/>
      <c r="AO182" s="100"/>
    </row>
    <row r="183" spans="1:41">
      <c r="A183"/>
      <c r="B183"/>
      <c r="C183"/>
      <c r="D183"/>
      <c r="E183"/>
      <c r="F183"/>
      <c r="G183"/>
      <c r="H183"/>
      <c r="I183"/>
      <c r="J183"/>
      <c r="K183"/>
      <c r="L183"/>
      <c r="M183"/>
      <c r="N183"/>
      <c r="O183"/>
      <c r="P183"/>
      <c r="Q183"/>
      <c r="R183"/>
      <c r="S183"/>
      <c r="T183"/>
      <c r="U183"/>
      <c r="V183"/>
      <c r="W183"/>
      <c r="X183"/>
      <c r="Y183"/>
      <c r="Z183"/>
      <c r="AA183"/>
      <c r="AB183"/>
      <c r="AC183"/>
      <c r="AD183"/>
      <c r="AE183"/>
      <c r="AF183"/>
      <c r="AG183"/>
      <c r="AH183" s="100"/>
      <c r="AI183" s="100"/>
      <c r="AJ183" s="100"/>
      <c r="AK183" s="100"/>
      <c r="AL183" s="100"/>
      <c r="AM183" s="100"/>
      <c r="AN183" s="100"/>
      <c r="AO183" s="100"/>
    </row>
    <row r="184" spans="1:41">
      <c r="A184"/>
      <c r="B184"/>
      <c r="C184"/>
      <c r="D184"/>
      <c r="E184"/>
      <c r="F184"/>
      <c r="G184"/>
      <c r="H184"/>
      <c r="I184"/>
      <c r="J184"/>
      <c r="K184"/>
      <c r="L184"/>
      <c r="M184"/>
      <c r="N184"/>
      <c r="O184"/>
      <c r="P184"/>
      <c r="Q184"/>
      <c r="R184"/>
      <c r="S184"/>
      <c r="T184"/>
      <c r="U184"/>
      <c r="V184"/>
      <c r="W184"/>
      <c r="X184"/>
      <c r="Y184"/>
      <c r="Z184"/>
      <c r="AA184"/>
      <c r="AB184"/>
      <c r="AC184"/>
      <c r="AD184"/>
      <c r="AE184"/>
      <c r="AF184"/>
      <c r="AG184"/>
      <c r="AH184" s="100"/>
      <c r="AI184" s="100"/>
      <c r="AJ184" s="100"/>
      <c r="AK184" s="100"/>
      <c r="AL184" s="100"/>
      <c r="AM184" s="100"/>
      <c r="AN184" s="100"/>
      <c r="AO184" s="100"/>
    </row>
    <row r="185" spans="1:41">
      <c r="A185"/>
      <c r="B185"/>
      <c r="C185"/>
      <c r="D185"/>
      <c r="E185"/>
      <c r="F185"/>
      <c r="G185"/>
      <c r="H185"/>
      <c r="I185"/>
      <c r="J185"/>
      <c r="K185"/>
      <c r="L185"/>
      <c r="M185"/>
      <c r="N185"/>
      <c r="O185"/>
      <c r="P185"/>
      <c r="Q185"/>
      <c r="R185"/>
      <c r="S185"/>
      <c r="T185"/>
      <c r="U185"/>
      <c r="V185"/>
      <c r="W185"/>
      <c r="X185"/>
      <c r="Y185"/>
      <c r="Z185"/>
      <c r="AA185"/>
      <c r="AB185"/>
      <c r="AC185"/>
      <c r="AD185"/>
      <c r="AE185"/>
      <c r="AF185"/>
      <c r="AG185"/>
      <c r="AH185" s="100"/>
      <c r="AI185" s="100"/>
      <c r="AJ185" s="100"/>
      <c r="AK185" s="100"/>
      <c r="AL185" s="100"/>
      <c r="AM185" s="100"/>
      <c r="AN185" s="100"/>
      <c r="AO185" s="100"/>
    </row>
    <row r="186" spans="1:41">
      <c r="A186"/>
      <c r="B186"/>
      <c r="C186"/>
      <c r="D186"/>
      <c r="E186"/>
      <c r="F186"/>
      <c r="G186"/>
      <c r="H186"/>
      <c r="I186"/>
      <c r="J186"/>
      <c r="K186"/>
      <c r="L186"/>
      <c r="M186"/>
      <c r="N186"/>
      <c r="O186"/>
      <c r="P186"/>
      <c r="Q186"/>
      <c r="R186"/>
      <c r="S186"/>
      <c r="T186"/>
      <c r="U186"/>
      <c r="V186"/>
      <c r="W186"/>
      <c r="X186"/>
      <c r="Y186"/>
      <c r="Z186"/>
      <c r="AA186"/>
      <c r="AB186"/>
      <c r="AC186"/>
      <c r="AD186"/>
      <c r="AE186"/>
      <c r="AF186"/>
      <c r="AG186"/>
      <c r="AH186" s="100"/>
      <c r="AI186" s="100"/>
      <c r="AJ186" s="100"/>
      <c r="AK186" s="100"/>
      <c r="AL186" s="100"/>
      <c r="AM186" s="100"/>
      <c r="AN186" s="100"/>
      <c r="AO186" s="100"/>
    </row>
    <row r="187" spans="1:41">
      <c r="A187"/>
      <c r="B187"/>
      <c r="C187"/>
      <c r="D187"/>
      <c r="E187"/>
      <c r="F187"/>
      <c r="G187"/>
      <c r="H187"/>
      <c r="I187"/>
      <c r="J187"/>
      <c r="K187"/>
      <c r="L187"/>
      <c r="M187"/>
      <c r="N187"/>
      <c r="O187"/>
      <c r="P187"/>
      <c r="Q187"/>
      <c r="R187"/>
      <c r="S187"/>
      <c r="T187"/>
      <c r="U187"/>
      <c r="V187"/>
      <c r="W187"/>
      <c r="X187"/>
      <c r="Y187"/>
      <c r="Z187"/>
      <c r="AA187"/>
      <c r="AB187"/>
      <c r="AC187"/>
      <c r="AD187"/>
      <c r="AE187"/>
      <c r="AF187"/>
      <c r="AG187"/>
      <c r="AH187" s="100"/>
      <c r="AI187" s="100"/>
      <c r="AJ187" s="100"/>
      <c r="AK187" s="100"/>
      <c r="AL187" s="100"/>
      <c r="AM187" s="100"/>
      <c r="AN187" s="100"/>
      <c r="AO187" s="100"/>
    </row>
    <row r="188" spans="1:41">
      <c r="A188"/>
      <c r="B188"/>
      <c r="C188"/>
      <c r="D188"/>
      <c r="E188"/>
      <c r="F188"/>
      <c r="G188"/>
      <c r="H188"/>
      <c r="I188"/>
      <c r="J188"/>
      <c r="K188"/>
      <c r="L188"/>
      <c r="M188"/>
      <c r="N188"/>
      <c r="O188"/>
      <c r="P188"/>
      <c r="Q188"/>
      <c r="R188"/>
      <c r="S188"/>
      <c r="T188"/>
      <c r="U188"/>
      <c r="V188"/>
      <c r="W188"/>
      <c r="X188"/>
      <c r="Y188"/>
      <c r="Z188"/>
      <c r="AA188"/>
      <c r="AB188"/>
      <c r="AC188"/>
      <c r="AD188"/>
      <c r="AE188"/>
      <c r="AF188"/>
      <c r="AG188"/>
      <c r="AH188" s="100"/>
      <c r="AI188" s="100"/>
      <c r="AJ188" s="100"/>
      <c r="AK188" s="100"/>
      <c r="AL188" s="100"/>
      <c r="AM188" s="100"/>
      <c r="AN188" s="100"/>
      <c r="AO188" s="100"/>
    </row>
    <row r="189" spans="1:41">
      <c r="A189"/>
      <c r="B189"/>
      <c r="C189"/>
      <c r="D189"/>
      <c r="E189"/>
      <c r="F189"/>
      <c r="G189"/>
      <c r="H189"/>
      <c r="I189"/>
      <c r="J189"/>
      <c r="K189"/>
      <c r="L189"/>
      <c r="M189"/>
      <c r="N189"/>
      <c r="O189"/>
      <c r="P189"/>
      <c r="Q189"/>
      <c r="R189"/>
      <c r="S189"/>
      <c r="T189"/>
      <c r="U189"/>
      <c r="V189"/>
      <c r="W189"/>
      <c r="X189"/>
      <c r="Y189"/>
      <c r="Z189"/>
      <c r="AA189"/>
      <c r="AB189"/>
      <c r="AC189"/>
      <c r="AD189"/>
      <c r="AE189"/>
      <c r="AF189"/>
      <c r="AG189"/>
      <c r="AH189" s="100"/>
      <c r="AI189" s="100"/>
      <c r="AJ189" s="100"/>
      <c r="AK189" s="100"/>
      <c r="AL189" s="100"/>
      <c r="AM189" s="100"/>
      <c r="AN189" s="100"/>
      <c r="AO189" s="100"/>
    </row>
    <row r="190" spans="1:41">
      <c r="A190"/>
      <c r="B190"/>
      <c r="C190"/>
      <c r="D190"/>
      <c r="E190"/>
      <c r="F190"/>
      <c r="G190"/>
      <c r="H190"/>
      <c r="I190"/>
      <c r="J190"/>
      <c r="K190"/>
      <c r="L190"/>
      <c r="M190"/>
      <c r="N190"/>
      <c r="O190"/>
      <c r="P190"/>
      <c r="Q190"/>
      <c r="R190"/>
      <c r="S190"/>
      <c r="T190"/>
      <c r="U190"/>
      <c r="V190"/>
      <c r="W190"/>
      <c r="X190"/>
      <c r="Y190"/>
      <c r="Z190"/>
      <c r="AA190"/>
      <c r="AB190"/>
      <c r="AC190"/>
      <c r="AD190"/>
      <c r="AE190"/>
      <c r="AF190"/>
      <c r="AG190"/>
      <c r="AH190" s="100"/>
      <c r="AI190" s="100"/>
      <c r="AJ190" s="100"/>
      <c r="AK190" s="100"/>
      <c r="AL190" s="100"/>
      <c r="AM190" s="100"/>
      <c r="AN190" s="100"/>
      <c r="AO190" s="100"/>
    </row>
    <row r="191" spans="1:41">
      <c r="A191"/>
      <c r="B191"/>
      <c r="C191"/>
      <c r="D191"/>
      <c r="E191"/>
      <c r="F191"/>
      <c r="G191"/>
      <c r="H191"/>
      <c r="I191"/>
      <c r="J191"/>
      <c r="K191"/>
      <c r="L191"/>
      <c r="M191"/>
      <c r="N191"/>
      <c r="O191"/>
      <c r="P191"/>
      <c r="Q191"/>
      <c r="R191"/>
      <c r="S191"/>
      <c r="T191"/>
      <c r="U191"/>
      <c r="V191"/>
      <c r="W191"/>
      <c r="X191"/>
      <c r="Y191"/>
      <c r="Z191"/>
      <c r="AA191"/>
      <c r="AB191"/>
      <c r="AC191"/>
      <c r="AD191"/>
      <c r="AE191"/>
      <c r="AF191"/>
      <c r="AG191"/>
      <c r="AH191" s="100"/>
      <c r="AI191" s="100"/>
      <c r="AJ191" s="100"/>
      <c r="AK191" s="100"/>
      <c r="AL191" s="100"/>
      <c r="AM191" s="100"/>
      <c r="AN191" s="100"/>
      <c r="AO191" s="100"/>
    </row>
    <row r="192" spans="1:41">
      <c r="A192"/>
      <c r="B192"/>
      <c r="C192"/>
      <c r="D192"/>
      <c r="E192"/>
      <c r="F192"/>
      <c r="G192"/>
      <c r="H192"/>
      <c r="I192"/>
      <c r="J192"/>
      <c r="K192"/>
      <c r="L192"/>
      <c r="M192"/>
      <c r="N192"/>
      <c r="O192"/>
      <c r="P192"/>
      <c r="Q192"/>
      <c r="R192"/>
      <c r="S192"/>
      <c r="T192"/>
      <c r="U192"/>
      <c r="V192"/>
      <c r="W192"/>
      <c r="X192"/>
      <c r="Y192"/>
      <c r="Z192"/>
      <c r="AA192"/>
      <c r="AB192"/>
      <c r="AC192"/>
      <c r="AD192"/>
      <c r="AE192"/>
      <c r="AF192"/>
      <c r="AG192"/>
      <c r="AH192" s="100"/>
      <c r="AI192" s="100"/>
      <c r="AJ192" s="100"/>
      <c r="AK192" s="100"/>
      <c r="AL192" s="100"/>
      <c r="AM192" s="100"/>
      <c r="AN192" s="100"/>
      <c r="AO192" s="100"/>
    </row>
    <row r="193" spans="1:41">
      <c r="A193"/>
      <c r="B193"/>
      <c r="C193"/>
      <c r="D193"/>
      <c r="E193"/>
      <c r="F193"/>
      <c r="G193"/>
      <c r="H193"/>
      <c r="I193"/>
      <c r="J193"/>
      <c r="K193"/>
      <c r="L193"/>
      <c r="M193"/>
      <c r="N193"/>
      <c r="O193"/>
      <c r="P193"/>
      <c r="Q193"/>
      <c r="R193"/>
      <c r="S193"/>
      <c r="T193"/>
      <c r="U193"/>
      <c r="V193"/>
      <c r="W193"/>
      <c r="X193"/>
      <c r="Y193"/>
      <c r="Z193"/>
      <c r="AA193"/>
      <c r="AB193"/>
      <c r="AC193"/>
      <c r="AD193"/>
      <c r="AE193"/>
      <c r="AF193"/>
      <c r="AG193"/>
      <c r="AH193" s="100"/>
      <c r="AI193" s="100"/>
      <c r="AJ193" s="100"/>
      <c r="AK193" s="100"/>
      <c r="AL193" s="100"/>
      <c r="AM193" s="100"/>
      <c r="AN193" s="100"/>
      <c r="AO193" s="100"/>
    </row>
    <row r="194" spans="1:41">
      <c r="A194"/>
      <c r="B194"/>
      <c r="C194"/>
      <c r="D194"/>
      <c r="E194"/>
      <c r="F194"/>
      <c r="G194"/>
      <c r="H194"/>
      <c r="I194"/>
      <c r="J194"/>
      <c r="K194"/>
      <c r="L194"/>
      <c r="M194"/>
      <c r="N194"/>
      <c r="O194"/>
      <c r="P194"/>
      <c r="Q194"/>
      <c r="R194"/>
      <c r="S194"/>
      <c r="T194"/>
      <c r="U194"/>
      <c r="V194"/>
      <c r="W194"/>
      <c r="X194"/>
      <c r="Y194"/>
      <c r="Z194"/>
      <c r="AA194"/>
      <c r="AB194"/>
      <c r="AC194"/>
      <c r="AD194"/>
      <c r="AE194"/>
      <c r="AF194"/>
      <c r="AG194"/>
      <c r="AH194" s="100"/>
      <c r="AI194" s="100"/>
      <c r="AJ194" s="100"/>
      <c r="AK194" s="100"/>
      <c r="AL194" s="100"/>
      <c r="AM194" s="100"/>
      <c r="AN194" s="100"/>
      <c r="AO194" s="100"/>
    </row>
    <row r="195" spans="1:41">
      <c r="A195"/>
      <c r="B195"/>
      <c r="C195"/>
      <c r="D195"/>
      <c r="E195"/>
      <c r="F195"/>
      <c r="G195"/>
      <c r="H195"/>
      <c r="I195"/>
      <c r="J195"/>
      <c r="K195"/>
      <c r="L195"/>
      <c r="M195"/>
      <c r="N195"/>
      <c r="O195"/>
      <c r="P195"/>
      <c r="Q195"/>
      <c r="R195"/>
      <c r="S195"/>
      <c r="T195"/>
      <c r="U195"/>
      <c r="V195"/>
      <c r="W195"/>
      <c r="X195"/>
      <c r="Y195"/>
      <c r="Z195"/>
      <c r="AA195"/>
      <c r="AB195"/>
      <c r="AC195"/>
      <c r="AD195"/>
      <c r="AE195"/>
      <c r="AF195"/>
      <c r="AG195"/>
      <c r="AH195" s="100"/>
      <c r="AI195" s="100"/>
      <c r="AJ195" s="100"/>
      <c r="AK195" s="100"/>
      <c r="AL195" s="100"/>
      <c r="AM195" s="100"/>
      <c r="AN195" s="100"/>
      <c r="AO195" s="100"/>
    </row>
    <row r="196" spans="1:41">
      <c r="A196"/>
      <c r="B196"/>
      <c r="C196"/>
      <c r="D196"/>
      <c r="E196"/>
      <c r="F196"/>
      <c r="G196"/>
      <c r="H196"/>
      <c r="I196"/>
      <c r="J196"/>
      <c r="K196"/>
      <c r="L196"/>
      <c r="M196"/>
      <c r="N196"/>
      <c r="O196"/>
      <c r="P196"/>
      <c r="Q196"/>
      <c r="R196"/>
      <c r="S196"/>
      <c r="T196"/>
      <c r="U196"/>
      <c r="V196"/>
      <c r="W196"/>
      <c r="X196"/>
      <c r="Y196"/>
      <c r="Z196"/>
      <c r="AA196"/>
      <c r="AB196"/>
      <c r="AC196"/>
      <c r="AD196"/>
      <c r="AE196"/>
      <c r="AF196"/>
      <c r="AG196"/>
      <c r="AH196" s="100"/>
      <c r="AI196" s="100"/>
      <c r="AJ196" s="100"/>
      <c r="AK196" s="100"/>
      <c r="AL196" s="100"/>
      <c r="AM196" s="100"/>
      <c r="AN196" s="100"/>
      <c r="AO196" s="100"/>
    </row>
    <row r="197" spans="1:41">
      <c r="A197"/>
      <c r="B197"/>
      <c r="C197"/>
      <c r="D197"/>
      <c r="E197"/>
      <c r="F197"/>
      <c r="G197"/>
      <c r="H197"/>
      <c r="I197"/>
      <c r="J197"/>
      <c r="K197"/>
      <c r="L197"/>
      <c r="M197"/>
      <c r="N197"/>
      <c r="O197"/>
      <c r="P197"/>
      <c r="Q197"/>
      <c r="R197"/>
      <c r="S197"/>
      <c r="T197"/>
      <c r="U197"/>
      <c r="V197"/>
      <c r="W197"/>
      <c r="X197"/>
      <c r="Y197"/>
      <c r="Z197"/>
      <c r="AA197"/>
      <c r="AB197"/>
      <c r="AC197"/>
      <c r="AD197"/>
      <c r="AE197"/>
      <c r="AF197"/>
      <c r="AG197"/>
      <c r="AH197" s="100"/>
      <c r="AI197" s="100"/>
      <c r="AJ197" s="100"/>
      <c r="AK197" s="100"/>
      <c r="AL197" s="100"/>
      <c r="AM197" s="100"/>
      <c r="AN197" s="100"/>
      <c r="AO197" s="100"/>
    </row>
    <row r="198" spans="1:41">
      <c r="A198"/>
      <c r="B198"/>
      <c r="C198"/>
      <c r="D198"/>
      <c r="E198"/>
      <c r="F198"/>
      <c r="G198"/>
      <c r="H198"/>
      <c r="I198"/>
      <c r="J198"/>
      <c r="K198"/>
      <c r="L198"/>
      <c r="M198"/>
      <c r="N198"/>
      <c r="O198"/>
      <c r="P198"/>
      <c r="Q198"/>
      <c r="R198"/>
      <c r="S198"/>
      <c r="T198"/>
      <c r="U198"/>
      <c r="V198"/>
      <c r="W198"/>
      <c r="X198"/>
      <c r="Y198"/>
      <c r="Z198"/>
      <c r="AA198"/>
      <c r="AB198"/>
      <c r="AC198"/>
      <c r="AD198"/>
      <c r="AE198"/>
      <c r="AF198"/>
      <c r="AG198"/>
      <c r="AH198" s="100"/>
      <c r="AI198" s="100"/>
      <c r="AJ198" s="100"/>
      <c r="AK198" s="100"/>
      <c r="AL198" s="100"/>
      <c r="AM198" s="100"/>
      <c r="AN198" s="100"/>
      <c r="AO198" s="100"/>
    </row>
    <row r="199" spans="1:41">
      <c r="A199"/>
      <c r="B199"/>
      <c r="C199"/>
      <c r="D199"/>
      <c r="E199"/>
      <c r="F199"/>
      <c r="G199"/>
      <c r="H199"/>
      <c r="I199"/>
      <c r="J199"/>
      <c r="K199"/>
      <c r="L199"/>
      <c r="M199"/>
      <c r="N199"/>
      <c r="O199"/>
      <c r="P199"/>
      <c r="Q199"/>
      <c r="R199"/>
      <c r="S199"/>
      <c r="T199"/>
      <c r="U199"/>
      <c r="V199"/>
      <c r="W199"/>
      <c r="X199"/>
      <c r="Y199"/>
      <c r="Z199"/>
      <c r="AA199"/>
      <c r="AB199"/>
      <c r="AC199"/>
      <c r="AD199"/>
      <c r="AE199"/>
      <c r="AF199"/>
      <c r="AG199"/>
      <c r="AH199" s="100"/>
      <c r="AI199" s="100"/>
      <c r="AJ199" s="100"/>
      <c r="AK199" s="100"/>
      <c r="AL199" s="100"/>
      <c r="AM199" s="100"/>
      <c r="AN199" s="100"/>
      <c r="AO199" s="100"/>
    </row>
    <row r="200" spans="1:41">
      <c r="A200"/>
      <c r="B200"/>
      <c r="C200"/>
      <c r="D200"/>
      <c r="E200"/>
      <c r="F200"/>
      <c r="G200"/>
      <c r="H200"/>
      <c r="I200"/>
      <c r="J200"/>
      <c r="K200"/>
      <c r="L200"/>
      <c r="M200"/>
      <c r="N200"/>
      <c r="O200"/>
      <c r="P200"/>
      <c r="Q200"/>
      <c r="R200"/>
      <c r="S200"/>
      <c r="T200"/>
      <c r="U200"/>
      <c r="V200"/>
      <c r="W200"/>
      <c r="X200"/>
      <c r="Y200"/>
      <c r="Z200"/>
      <c r="AA200"/>
      <c r="AB200"/>
      <c r="AC200"/>
      <c r="AD200"/>
      <c r="AE200"/>
      <c r="AF200"/>
      <c r="AG200"/>
      <c r="AH200" s="100"/>
      <c r="AI200" s="100"/>
      <c r="AJ200" s="100"/>
      <c r="AK200" s="100"/>
      <c r="AL200" s="100"/>
      <c r="AM200" s="100"/>
      <c r="AN200" s="100"/>
      <c r="AO200" s="100"/>
    </row>
    <row r="201" spans="1:41">
      <c r="A201"/>
      <c r="B201"/>
      <c r="C201"/>
      <c r="D201"/>
      <c r="E201"/>
      <c r="F201"/>
      <c r="G201"/>
      <c r="H201"/>
      <c r="I201"/>
      <c r="J201"/>
      <c r="K201"/>
      <c r="L201"/>
      <c r="M201"/>
      <c r="N201"/>
      <c r="O201"/>
      <c r="P201"/>
      <c r="Q201"/>
      <c r="R201"/>
      <c r="S201"/>
      <c r="T201"/>
      <c r="U201"/>
      <c r="V201"/>
      <c r="W201"/>
      <c r="X201"/>
      <c r="Y201"/>
      <c r="Z201"/>
      <c r="AA201"/>
      <c r="AB201"/>
      <c r="AC201"/>
      <c r="AD201"/>
      <c r="AE201"/>
      <c r="AF201"/>
      <c r="AG201"/>
      <c r="AH201" s="100"/>
      <c r="AI201" s="100"/>
      <c r="AJ201" s="100"/>
      <c r="AK201" s="100"/>
      <c r="AL201" s="100"/>
      <c r="AM201" s="100"/>
      <c r="AN201" s="100"/>
      <c r="AO201" s="100"/>
    </row>
    <row r="202" spans="1:41">
      <c r="A202"/>
      <c r="B202"/>
      <c r="C202"/>
      <c r="D202"/>
      <c r="E202"/>
      <c r="F202"/>
      <c r="G202"/>
      <c r="H202"/>
      <c r="I202"/>
      <c r="J202"/>
      <c r="K202"/>
      <c r="L202"/>
      <c r="M202"/>
      <c r="N202"/>
      <c r="O202"/>
      <c r="P202"/>
      <c r="Q202"/>
      <c r="R202"/>
      <c r="S202"/>
      <c r="T202"/>
      <c r="U202"/>
      <c r="V202"/>
      <c r="W202"/>
      <c r="X202"/>
      <c r="Y202"/>
      <c r="Z202"/>
      <c r="AA202"/>
      <c r="AB202"/>
      <c r="AC202"/>
      <c r="AD202"/>
      <c r="AE202"/>
      <c r="AF202"/>
      <c r="AG202"/>
      <c r="AH202" s="100"/>
      <c r="AI202" s="100"/>
      <c r="AJ202" s="100"/>
      <c r="AK202" s="100"/>
      <c r="AL202" s="100"/>
      <c r="AM202" s="100"/>
      <c r="AN202" s="100"/>
      <c r="AO202" s="100"/>
    </row>
    <row r="203" spans="1:41">
      <c r="A203"/>
      <c r="B203"/>
      <c r="C203"/>
      <c r="D203"/>
      <c r="E203"/>
      <c r="F203"/>
      <c r="G203"/>
      <c r="H203"/>
      <c r="I203"/>
      <c r="J203"/>
      <c r="K203"/>
      <c r="L203"/>
      <c r="M203"/>
      <c r="N203"/>
      <c r="O203"/>
      <c r="P203"/>
      <c r="Q203"/>
      <c r="R203"/>
      <c r="S203"/>
      <c r="T203"/>
      <c r="U203"/>
      <c r="V203"/>
      <c r="W203"/>
      <c r="X203"/>
      <c r="Y203"/>
      <c r="Z203"/>
      <c r="AA203"/>
      <c r="AB203"/>
      <c r="AC203"/>
      <c r="AD203"/>
      <c r="AE203"/>
      <c r="AF203"/>
      <c r="AG203"/>
      <c r="AH203" s="100"/>
      <c r="AI203" s="100"/>
      <c r="AJ203" s="100"/>
      <c r="AK203" s="100"/>
      <c r="AL203" s="100"/>
      <c r="AM203" s="100"/>
      <c r="AN203" s="100"/>
      <c r="AO203" s="100"/>
    </row>
    <row r="204" spans="1:41">
      <c r="A204"/>
      <c r="B204"/>
      <c r="C204"/>
      <c r="D204"/>
      <c r="E204"/>
      <c r="F204"/>
      <c r="G204"/>
      <c r="H204"/>
      <c r="I204"/>
      <c r="J204"/>
      <c r="K204"/>
      <c r="L204"/>
      <c r="M204"/>
      <c r="N204"/>
      <c r="O204"/>
      <c r="P204"/>
      <c r="Q204"/>
      <c r="R204"/>
      <c r="S204"/>
      <c r="T204"/>
      <c r="U204"/>
      <c r="V204"/>
      <c r="W204"/>
      <c r="X204"/>
      <c r="Y204"/>
      <c r="Z204"/>
      <c r="AA204"/>
      <c r="AB204"/>
      <c r="AC204"/>
      <c r="AD204"/>
      <c r="AE204"/>
      <c r="AF204"/>
      <c r="AG204"/>
      <c r="AH204" s="100"/>
      <c r="AI204" s="100"/>
      <c r="AJ204" s="100"/>
      <c r="AK204" s="100"/>
      <c r="AL204" s="100"/>
      <c r="AM204" s="100"/>
      <c r="AN204" s="100"/>
      <c r="AO204" s="100"/>
    </row>
    <row r="205" spans="1:41">
      <c r="A205"/>
      <c r="B205"/>
      <c r="C205"/>
      <c r="D205"/>
      <c r="E205"/>
      <c r="F205"/>
      <c r="G205"/>
      <c r="H205"/>
      <c r="I205"/>
      <c r="J205"/>
      <c r="K205"/>
      <c r="L205"/>
      <c r="M205"/>
      <c r="N205"/>
      <c r="O205"/>
      <c r="P205"/>
      <c r="Q205"/>
      <c r="R205"/>
      <c r="S205"/>
      <c r="T205"/>
      <c r="U205"/>
      <c r="V205"/>
      <c r="W205"/>
      <c r="X205"/>
      <c r="Y205"/>
      <c r="Z205"/>
      <c r="AA205"/>
      <c r="AB205"/>
      <c r="AC205"/>
      <c r="AD205"/>
      <c r="AE205"/>
      <c r="AF205"/>
      <c r="AG205"/>
      <c r="AH205" s="100"/>
      <c r="AI205" s="100"/>
      <c r="AJ205" s="100"/>
      <c r="AK205" s="100"/>
      <c r="AL205" s="100"/>
      <c r="AM205" s="100"/>
      <c r="AN205" s="100"/>
      <c r="AO205" s="100"/>
    </row>
    <row r="206" spans="1:41">
      <c r="A206"/>
      <c r="B206"/>
      <c r="C206"/>
      <c r="D206"/>
      <c r="E206"/>
      <c r="F206"/>
      <c r="G206"/>
      <c r="H206"/>
      <c r="I206"/>
      <c r="J206"/>
      <c r="K206"/>
      <c r="L206"/>
      <c r="M206"/>
      <c r="N206"/>
      <c r="O206"/>
      <c r="P206"/>
      <c r="Q206"/>
      <c r="R206"/>
      <c r="S206"/>
      <c r="T206"/>
      <c r="U206"/>
      <c r="V206"/>
      <c r="W206"/>
      <c r="X206"/>
      <c r="Y206"/>
      <c r="Z206"/>
      <c r="AA206"/>
      <c r="AB206"/>
      <c r="AC206"/>
      <c r="AD206"/>
      <c r="AE206"/>
      <c r="AF206"/>
      <c r="AG206"/>
      <c r="AH206" s="100"/>
      <c r="AI206" s="100"/>
      <c r="AJ206" s="100"/>
      <c r="AK206" s="100"/>
      <c r="AL206" s="100"/>
      <c r="AM206" s="100"/>
      <c r="AN206" s="100"/>
      <c r="AO206" s="100"/>
    </row>
    <row r="207" spans="1:41">
      <c r="A207"/>
      <c r="B207"/>
      <c r="C207"/>
      <c r="D207"/>
      <c r="E207"/>
      <c r="F207"/>
      <c r="G207"/>
      <c r="H207"/>
      <c r="I207"/>
      <c r="J207"/>
      <c r="K207"/>
      <c r="L207"/>
      <c r="M207"/>
      <c r="N207"/>
      <c r="O207"/>
      <c r="P207"/>
      <c r="Q207"/>
      <c r="R207"/>
      <c r="S207"/>
      <c r="T207"/>
      <c r="U207"/>
      <c r="V207"/>
      <c r="W207"/>
      <c r="X207"/>
      <c r="Y207"/>
      <c r="Z207"/>
      <c r="AA207"/>
      <c r="AB207"/>
      <c r="AC207"/>
      <c r="AD207"/>
      <c r="AE207"/>
      <c r="AF207"/>
      <c r="AG207"/>
      <c r="AH207" s="100"/>
      <c r="AI207" s="100"/>
      <c r="AJ207" s="100"/>
      <c r="AK207" s="100"/>
      <c r="AL207" s="100"/>
      <c r="AM207" s="100"/>
      <c r="AN207" s="100"/>
      <c r="AO207" s="100"/>
    </row>
    <row r="208" spans="1:41">
      <c r="A208"/>
      <c r="B208"/>
      <c r="C208"/>
      <c r="D208"/>
      <c r="E208"/>
      <c r="F208"/>
      <c r="G208"/>
      <c r="H208"/>
      <c r="I208"/>
      <c r="J208"/>
      <c r="K208"/>
      <c r="L208"/>
      <c r="M208"/>
      <c r="N208"/>
      <c r="O208"/>
      <c r="P208"/>
      <c r="Q208"/>
      <c r="R208"/>
      <c r="S208"/>
      <c r="T208"/>
      <c r="U208"/>
      <c r="V208"/>
      <c r="W208"/>
      <c r="X208"/>
      <c r="Y208"/>
      <c r="Z208"/>
      <c r="AA208"/>
      <c r="AB208"/>
      <c r="AC208"/>
      <c r="AD208"/>
      <c r="AE208"/>
      <c r="AF208"/>
      <c r="AG208"/>
      <c r="AH208" s="100"/>
      <c r="AI208" s="100"/>
      <c r="AJ208" s="100"/>
      <c r="AK208" s="100"/>
      <c r="AL208" s="100"/>
      <c r="AM208" s="100"/>
      <c r="AN208" s="100"/>
      <c r="AO208" s="100"/>
    </row>
    <row r="209" spans="1:41">
      <c r="A209"/>
      <c r="B209"/>
      <c r="C209"/>
      <c r="D209"/>
      <c r="E209"/>
      <c r="F209"/>
      <c r="G209"/>
      <c r="H209"/>
      <c r="I209"/>
      <c r="J209"/>
      <c r="K209"/>
      <c r="L209"/>
      <c r="M209"/>
      <c r="N209"/>
      <c r="O209"/>
      <c r="P209"/>
      <c r="Q209"/>
      <c r="R209"/>
      <c r="S209"/>
      <c r="T209"/>
      <c r="U209"/>
      <c r="V209"/>
      <c r="W209"/>
      <c r="X209"/>
      <c r="Y209"/>
      <c r="Z209"/>
      <c r="AA209"/>
      <c r="AB209"/>
      <c r="AC209"/>
      <c r="AD209"/>
      <c r="AE209"/>
      <c r="AF209"/>
      <c r="AG209"/>
      <c r="AH209" s="100"/>
      <c r="AI209" s="100"/>
      <c r="AJ209" s="100"/>
      <c r="AK209" s="100"/>
      <c r="AL209" s="100"/>
      <c r="AM209" s="100"/>
      <c r="AN209" s="100"/>
      <c r="AO209" s="100"/>
    </row>
    <row r="210" spans="1:41">
      <c r="A210"/>
      <c r="B210"/>
      <c r="C210"/>
      <c r="D210"/>
      <c r="E210"/>
      <c r="F210"/>
      <c r="G210"/>
      <c r="H210"/>
      <c r="I210"/>
      <c r="J210"/>
      <c r="K210"/>
      <c r="L210"/>
      <c r="M210"/>
      <c r="N210"/>
      <c r="O210"/>
      <c r="P210"/>
      <c r="Q210"/>
      <c r="R210"/>
      <c r="S210"/>
      <c r="T210"/>
      <c r="U210"/>
      <c r="V210"/>
      <c r="W210"/>
      <c r="X210"/>
      <c r="Y210"/>
      <c r="Z210"/>
      <c r="AA210"/>
      <c r="AB210"/>
      <c r="AC210"/>
      <c r="AD210"/>
      <c r="AE210"/>
      <c r="AF210"/>
      <c r="AG210"/>
      <c r="AH210" s="100"/>
      <c r="AI210" s="100"/>
      <c r="AJ210" s="100"/>
      <c r="AK210" s="100"/>
      <c r="AL210" s="100"/>
      <c r="AM210" s="100"/>
      <c r="AN210" s="100"/>
      <c r="AO210" s="100"/>
    </row>
    <row r="211" spans="1:41">
      <c r="A211"/>
      <c r="B211"/>
      <c r="C211"/>
      <c r="D211"/>
      <c r="E211"/>
      <c r="F211"/>
      <c r="G211"/>
      <c r="H211"/>
      <c r="I211"/>
      <c r="J211"/>
      <c r="K211"/>
      <c r="L211"/>
      <c r="M211"/>
      <c r="N211"/>
      <c r="O211"/>
      <c r="P211"/>
      <c r="Q211"/>
      <c r="R211"/>
      <c r="S211"/>
      <c r="T211"/>
      <c r="U211"/>
      <c r="V211"/>
      <c r="W211"/>
      <c r="X211"/>
      <c r="Y211"/>
      <c r="Z211"/>
      <c r="AA211"/>
      <c r="AB211"/>
      <c r="AC211"/>
      <c r="AD211"/>
      <c r="AE211"/>
      <c r="AF211"/>
      <c r="AG211"/>
      <c r="AH211" s="100"/>
      <c r="AI211" s="100"/>
      <c r="AJ211" s="100"/>
      <c r="AK211" s="100"/>
      <c r="AL211" s="100"/>
      <c r="AM211" s="100"/>
      <c r="AN211" s="100"/>
      <c r="AO211" s="100"/>
    </row>
    <row r="212" spans="1:41">
      <c r="A212"/>
      <c r="B212"/>
      <c r="C212"/>
      <c r="D212"/>
      <c r="E212"/>
      <c r="F212"/>
      <c r="G212"/>
      <c r="H212"/>
      <c r="I212"/>
      <c r="J212"/>
      <c r="K212"/>
      <c r="L212"/>
      <c r="M212"/>
      <c r="N212"/>
      <c r="O212"/>
      <c r="P212"/>
      <c r="Q212"/>
      <c r="R212"/>
      <c r="S212"/>
      <c r="T212"/>
      <c r="U212"/>
      <c r="V212"/>
      <c r="W212"/>
      <c r="X212"/>
      <c r="Y212"/>
      <c r="Z212"/>
      <c r="AA212"/>
      <c r="AB212"/>
      <c r="AC212"/>
      <c r="AD212"/>
      <c r="AE212"/>
      <c r="AF212"/>
      <c r="AG212"/>
      <c r="AH212" s="100"/>
      <c r="AI212" s="100"/>
      <c r="AJ212" s="100"/>
      <c r="AK212" s="100"/>
      <c r="AL212" s="100"/>
      <c r="AM212" s="100"/>
      <c r="AN212" s="100"/>
      <c r="AO212" s="100"/>
    </row>
    <row r="213" spans="1:41">
      <c r="A213"/>
      <c r="B213"/>
      <c r="C213"/>
      <c r="D213"/>
      <c r="E213"/>
      <c r="F213"/>
      <c r="G213"/>
      <c r="H213"/>
      <c r="I213"/>
      <c r="J213"/>
      <c r="K213"/>
      <c r="L213"/>
      <c r="M213"/>
      <c r="N213"/>
      <c r="O213"/>
      <c r="P213"/>
      <c r="Q213"/>
      <c r="R213"/>
      <c r="S213"/>
      <c r="T213"/>
      <c r="U213"/>
      <c r="V213"/>
      <c r="W213"/>
      <c r="X213"/>
      <c r="Y213"/>
      <c r="Z213"/>
      <c r="AA213"/>
      <c r="AB213"/>
      <c r="AC213"/>
      <c r="AD213"/>
      <c r="AE213"/>
      <c r="AF213"/>
      <c r="AG213"/>
      <c r="AH213" s="100"/>
      <c r="AI213" s="100"/>
      <c r="AJ213" s="100"/>
      <c r="AK213" s="100"/>
      <c r="AL213" s="100"/>
      <c r="AM213" s="100"/>
      <c r="AN213" s="100"/>
      <c r="AO213" s="100"/>
    </row>
    <row r="214" spans="1:41">
      <c r="A214"/>
      <c r="B214"/>
      <c r="C214"/>
      <c r="D214"/>
      <c r="E214"/>
      <c r="F214"/>
      <c r="G214"/>
      <c r="H214"/>
      <c r="I214"/>
      <c r="J214"/>
      <c r="K214"/>
      <c r="L214"/>
      <c r="M214"/>
      <c r="N214"/>
      <c r="O214"/>
      <c r="P214"/>
      <c r="Q214"/>
      <c r="R214"/>
      <c r="S214"/>
      <c r="T214"/>
      <c r="U214"/>
      <c r="V214"/>
      <c r="W214"/>
      <c r="X214"/>
      <c r="Y214"/>
      <c r="Z214"/>
      <c r="AA214"/>
      <c r="AB214"/>
      <c r="AC214"/>
      <c r="AD214"/>
      <c r="AE214"/>
      <c r="AF214"/>
      <c r="AG214"/>
      <c r="AH214" s="100"/>
      <c r="AI214" s="100"/>
      <c r="AJ214" s="100"/>
      <c r="AK214" s="100"/>
      <c r="AL214" s="100"/>
      <c r="AM214" s="100"/>
      <c r="AN214" s="100"/>
      <c r="AO214" s="100"/>
    </row>
    <row r="215" spans="1:41">
      <c r="A215"/>
      <c r="B215"/>
      <c r="C215"/>
      <c r="D215"/>
      <c r="E215"/>
      <c r="F215"/>
      <c r="G215"/>
      <c r="H215"/>
      <c r="I215"/>
      <c r="J215"/>
      <c r="K215"/>
      <c r="L215"/>
      <c r="M215"/>
      <c r="N215"/>
      <c r="O215"/>
      <c r="P215"/>
      <c r="Q215"/>
      <c r="R215"/>
      <c r="S215"/>
      <c r="T215"/>
      <c r="U215"/>
      <c r="V215"/>
      <c r="W215"/>
      <c r="X215"/>
      <c r="Y215"/>
      <c r="Z215"/>
      <c r="AA215"/>
      <c r="AB215"/>
      <c r="AC215"/>
      <c r="AD215"/>
      <c r="AE215"/>
      <c r="AF215"/>
      <c r="AG215"/>
      <c r="AH215" s="100"/>
      <c r="AI215" s="100"/>
      <c r="AJ215" s="100"/>
      <c r="AK215" s="100"/>
      <c r="AL215" s="100"/>
      <c r="AM215" s="100"/>
      <c r="AN215" s="100"/>
      <c r="AO215" s="100"/>
    </row>
    <row r="216" spans="1:41">
      <c r="A216"/>
      <c r="B216"/>
      <c r="C216"/>
      <c r="D216"/>
      <c r="E216"/>
      <c r="F216"/>
      <c r="G216"/>
      <c r="H216"/>
      <c r="I216"/>
      <c r="J216"/>
      <c r="K216"/>
      <c r="L216"/>
      <c r="M216"/>
      <c r="N216"/>
      <c r="O216"/>
      <c r="P216"/>
      <c r="Q216"/>
      <c r="R216"/>
      <c r="S216"/>
      <c r="T216"/>
      <c r="U216"/>
      <c r="V216"/>
      <c r="W216"/>
      <c r="X216"/>
      <c r="Y216"/>
      <c r="Z216"/>
      <c r="AA216"/>
      <c r="AB216"/>
      <c r="AC216"/>
      <c r="AD216"/>
      <c r="AE216"/>
      <c r="AF216"/>
      <c r="AG216"/>
      <c r="AH216" s="100"/>
      <c r="AI216" s="100"/>
      <c r="AJ216" s="100"/>
      <c r="AK216" s="100"/>
      <c r="AL216" s="100"/>
      <c r="AM216" s="100"/>
      <c r="AN216" s="100"/>
      <c r="AO216" s="100"/>
    </row>
    <row r="217" spans="1:41">
      <c r="A217"/>
      <c r="B217"/>
      <c r="C217"/>
      <c r="D217"/>
      <c r="E217"/>
      <c r="F217"/>
      <c r="G217"/>
      <c r="H217"/>
      <c r="I217"/>
      <c r="J217"/>
      <c r="K217"/>
      <c r="L217"/>
      <c r="M217"/>
      <c r="N217"/>
      <c r="O217"/>
      <c r="P217"/>
      <c r="Q217"/>
      <c r="R217"/>
      <c r="S217"/>
      <c r="T217"/>
      <c r="U217"/>
      <c r="V217"/>
      <c r="W217"/>
      <c r="X217"/>
      <c r="Y217"/>
      <c r="Z217"/>
      <c r="AA217"/>
      <c r="AB217"/>
      <c r="AC217"/>
      <c r="AD217"/>
      <c r="AE217"/>
      <c r="AF217"/>
      <c r="AG217"/>
      <c r="AH217" s="100"/>
      <c r="AI217" s="100"/>
      <c r="AJ217" s="100"/>
      <c r="AK217" s="100"/>
      <c r="AL217" s="100"/>
      <c r="AM217" s="100"/>
      <c r="AN217" s="100"/>
      <c r="AO217" s="100"/>
    </row>
    <row r="218" spans="1:41">
      <c r="A218"/>
      <c r="B218"/>
      <c r="C218"/>
      <c r="D218"/>
      <c r="E218"/>
      <c r="F218"/>
      <c r="G218"/>
      <c r="H218"/>
      <c r="I218"/>
      <c r="J218"/>
      <c r="K218"/>
      <c r="L218"/>
      <c r="M218"/>
      <c r="N218"/>
      <c r="O218"/>
      <c r="P218"/>
      <c r="Q218"/>
      <c r="R218"/>
      <c r="S218"/>
      <c r="T218"/>
      <c r="U218"/>
      <c r="V218"/>
      <c r="W218"/>
      <c r="X218"/>
      <c r="Y218"/>
      <c r="Z218"/>
      <c r="AA218"/>
      <c r="AB218"/>
      <c r="AC218"/>
      <c r="AD218"/>
      <c r="AE218"/>
      <c r="AF218"/>
      <c r="AG218"/>
      <c r="AH218" s="100"/>
      <c r="AI218" s="100"/>
      <c r="AJ218" s="100"/>
      <c r="AK218" s="100"/>
      <c r="AL218" s="100"/>
      <c r="AM218" s="100"/>
      <c r="AN218" s="100"/>
      <c r="AO218" s="100"/>
    </row>
    <row r="219" spans="1:41">
      <c r="A219"/>
      <c r="B219"/>
      <c r="C219"/>
      <c r="D219"/>
      <c r="E219"/>
      <c r="F219"/>
      <c r="G219"/>
      <c r="H219"/>
      <c r="I219"/>
      <c r="J219"/>
      <c r="K219"/>
      <c r="L219"/>
      <c r="M219"/>
      <c r="N219"/>
      <c r="O219"/>
      <c r="P219"/>
      <c r="Q219"/>
      <c r="R219"/>
      <c r="S219"/>
      <c r="T219"/>
      <c r="U219"/>
      <c r="V219"/>
      <c r="W219"/>
      <c r="X219"/>
      <c r="Y219"/>
      <c r="Z219"/>
      <c r="AA219"/>
      <c r="AB219"/>
      <c r="AC219"/>
      <c r="AD219"/>
      <c r="AE219"/>
      <c r="AF219"/>
      <c r="AG219"/>
      <c r="AH219" s="100"/>
      <c r="AI219" s="100"/>
      <c r="AJ219" s="100"/>
      <c r="AK219" s="100"/>
      <c r="AL219" s="100"/>
      <c r="AM219" s="100"/>
      <c r="AN219" s="100"/>
      <c r="AO219" s="100"/>
    </row>
    <row r="220" spans="1:41">
      <c r="A220"/>
      <c r="B220"/>
      <c r="C220"/>
      <c r="D220"/>
      <c r="E220"/>
      <c r="F220"/>
      <c r="G220"/>
      <c r="H220"/>
      <c r="I220"/>
      <c r="J220"/>
      <c r="K220"/>
      <c r="L220"/>
      <c r="M220"/>
      <c r="N220"/>
      <c r="O220"/>
      <c r="P220"/>
      <c r="Q220"/>
      <c r="R220"/>
      <c r="S220"/>
      <c r="T220"/>
      <c r="U220"/>
      <c r="V220"/>
      <c r="W220"/>
      <c r="X220"/>
      <c r="Y220"/>
      <c r="Z220"/>
      <c r="AA220"/>
      <c r="AB220"/>
      <c r="AC220"/>
      <c r="AD220"/>
      <c r="AE220"/>
      <c r="AF220"/>
      <c r="AG220"/>
      <c r="AH220" s="100"/>
      <c r="AI220" s="100"/>
      <c r="AJ220" s="100"/>
      <c r="AK220" s="100"/>
      <c r="AL220" s="100"/>
      <c r="AM220" s="100"/>
      <c r="AN220" s="100"/>
      <c r="AO220" s="100"/>
    </row>
    <row r="221" spans="1:41">
      <c r="A221"/>
      <c r="B221"/>
      <c r="C221"/>
      <c r="D221"/>
      <c r="E221"/>
      <c r="F221"/>
      <c r="G221"/>
      <c r="H221"/>
      <c r="I221"/>
      <c r="J221"/>
      <c r="K221"/>
      <c r="L221"/>
      <c r="M221"/>
      <c r="N221"/>
      <c r="O221"/>
      <c r="P221"/>
      <c r="Q221"/>
      <c r="R221"/>
      <c r="S221"/>
      <c r="T221"/>
      <c r="U221"/>
      <c r="V221"/>
      <c r="W221"/>
      <c r="X221"/>
      <c r="Y221"/>
      <c r="Z221"/>
      <c r="AA221"/>
      <c r="AB221"/>
      <c r="AC221"/>
      <c r="AD221"/>
      <c r="AE221"/>
      <c r="AF221"/>
      <c r="AG221"/>
      <c r="AH221" s="100"/>
      <c r="AI221" s="100"/>
      <c r="AJ221" s="100"/>
      <c r="AK221" s="100"/>
      <c r="AL221" s="100"/>
      <c r="AM221" s="100"/>
      <c r="AN221" s="100"/>
      <c r="AO221" s="100"/>
    </row>
    <row r="222" spans="1:41">
      <c r="A222"/>
      <c r="B222"/>
      <c r="C222"/>
      <c r="D222"/>
      <c r="E222"/>
      <c r="F222"/>
      <c r="G222"/>
      <c r="H222"/>
      <c r="I222"/>
      <c r="J222"/>
      <c r="K222"/>
      <c r="L222"/>
      <c r="M222"/>
      <c r="N222"/>
      <c r="O222"/>
      <c r="P222"/>
      <c r="Q222"/>
      <c r="R222"/>
      <c r="S222"/>
      <c r="T222"/>
      <c r="U222"/>
      <c r="V222"/>
      <c r="W222"/>
      <c r="X222"/>
      <c r="Y222"/>
      <c r="Z222"/>
      <c r="AA222"/>
      <c r="AB222"/>
      <c r="AC222"/>
      <c r="AD222"/>
      <c r="AE222"/>
      <c r="AF222"/>
      <c r="AG222"/>
      <c r="AH222" s="100"/>
      <c r="AI222" s="100"/>
      <c r="AJ222" s="100"/>
      <c r="AK222" s="100"/>
      <c r="AL222" s="100"/>
      <c r="AM222" s="100"/>
      <c r="AN222" s="100"/>
      <c r="AO222" s="100"/>
    </row>
    <row r="223" spans="1:41">
      <c r="A223"/>
      <c r="B223"/>
      <c r="C223"/>
      <c r="D223"/>
      <c r="E223"/>
      <c r="F223"/>
      <c r="G223"/>
      <c r="H223"/>
      <c r="I223"/>
      <c r="J223"/>
      <c r="K223"/>
      <c r="L223"/>
      <c r="M223"/>
      <c r="N223"/>
      <c r="O223"/>
      <c r="P223"/>
      <c r="Q223"/>
      <c r="R223"/>
      <c r="S223"/>
      <c r="T223"/>
      <c r="U223"/>
      <c r="V223"/>
      <c r="W223"/>
      <c r="X223"/>
      <c r="Y223"/>
      <c r="Z223"/>
      <c r="AA223"/>
      <c r="AB223"/>
      <c r="AC223"/>
      <c r="AD223"/>
      <c r="AE223"/>
      <c r="AF223"/>
      <c r="AG223"/>
      <c r="AH223" s="100"/>
      <c r="AI223" s="100"/>
      <c r="AJ223" s="100"/>
      <c r="AK223" s="100"/>
      <c r="AL223" s="100"/>
      <c r="AM223" s="100"/>
      <c r="AN223" s="100"/>
      <c r="AO223" s="100"/>
    </row>
    <row r="224" spans="1:41">
      <c r="A224"/>
      <c r="B224"/>
      <c r="C224"/>
      <c r="D224"/>
      <c r="E224"/>
      <c r="F224"/>
      <c r="G224"/>
      <c r="H224"/>
      <c r="I224"/>
      <c r="J224"/>
      <c r="K224"/>
      <c r="L224"/>
      <c r="M224"/>
      <c r="N224"/>
      <c r="O224"/>
      <c r="P224"/>
      <c r="Q224"/>
      <c r="R224"/>
      <c r="S224"/>
      <c r="T224"/>
      <c r="U224"/>
      <c r="V224"/>
      <c r="W224"/>
      <c r="X224"/>
      <c r="Y224"/>
      <c r="Z224"/>
      <c r="AA224"/>
      <c r="AB224"/>
      <c r="AC224"/>
      <c r="AD224"/>
      <c r="AE224"/>
      <c r="AF224"/>
      <c r="AG224"/>
      <c r="AH224" s="100"/>
      <c r="AI224" s="100"/>
      <c r="AJ224" s="100"/>
      <c r="AK224" s="100"/>
      <c r="AL224" s="100"/>
      <c r="AM224" s="100"/>
      <c r="AN224" s="100"/>
      <c r="AO224" s="100"/>
    </row>
    <row r="225" spans="1:41">
      <c r="A225"/>
      <c r="B225"/>
      <c r="C225"/>
      <c r="D225"/>
      <c r="E225"/>
      <c r="F225"/>
      <c r="G225"/>
      <c r="H225"/>
      <c r="I225"/>
      <c r="J225"/>
      <c r="K225"/>
      <c r="L225"/>
      <c r="M225"/>
      <c r="N225"/>
      <c r="O225"/>
      <c r="P225"/>
      <c r="Q225"/>
      <c r="R225"/>
      <c r="S225"/>
      <c r="T225"/>
      <c r="U225"/>
      <c r="V225"/>
      <c r="W225"/>
      <c r="X225"/>
      <c r="Y225"/>
      <c r="Z225"/>
      <c r="AA225"/>
      <c r="AB225"/>
      <c r="AC225"/>
      <c r="AD225"/>
      <c r="AE225"/>
      <c r="AF225"/>
      <c r="AG225"/>
      <c r="AH225" s="100"/>
      <c r="AI225" s="100"/>
      <c r="AJ225" s="100"/>
      <c r="AK225" s="100"/>
      <c r="AL225" s="100"/>
      <c r="AM225" s="100"/>
      <c r="AN225" s="100"/>
      <c r="AO225" s="100"/>
    </row>
    <row r="226" spans="1:41">
      <c r="A226"/>
      <c r="B226"/>
      <c r="C226"/>
      <c r="D226"/>
      <c r="E226"/>
      <c r="F226"/>
      <c r="G226"/>
      <c r="H226"/>
      <c r="I226"/>
      <c r="J226"/>
      <c r="K226"/>
      <c r="L226"/>
      <c r="M226"/>
      <c r="N226"/>
      <c r="O226"/>
      <c r="P226"/>
      <c r="Q226"/>
      <c r="R226"/>
      <c r="S226"/>
      <c r="T226"/>
      <c r="U226"/>
      <c r="V226"/>
      <c r="W226"/>
      <c r="X226"/>
      <c r="Y226"/>
      <c r="Z226"/>
      <c r="AA226"/>
      <c r="AB226"/>
      <c r="AC226"/>
      <c r="AD226"/>
      <c r="AE226"/>
      <c r="AF226"/>
      <c r="AG226"/>
      <c r="AH226" s="100"/>
      <c r="AI226" s="100"/>
      <c r="AJ226" s="100"/>
      <c r="AK226" s="100"/>
      <c r="AL226" s="100"/>
      <c r="AM226" s="100"/>
      <c r="AN226" s="100"/>
      <c r="AO226" s="100"/>
    </row>
    <row r="227" spans="1:41">
      <c r="A227"/>
      <c r="B227"/>
      <c r="C227"/>
      <c r="D227"/>
      <c r="E227"/>
      <c r="F227"/>
      <c r="G227"/>
      <c r="H227"/>
      <c r="I227"/>
      <c r="J227"/>
      <c r="K227"/>
      <c r="L227"/>
      <c r="M227"/>
      <c r="N227"/>
      <c r="O227"/>
      <c r="P227"/>
      <c r="Q227"/>
      <c r="R227"/>
      <c r="S227"/>
      <c r="T227"/>
      <c r="U227"/>
      <c r="V227"/>
      <c r="W227"/>
      <c r="X227"/>
      <c r="Y227"/>
      <c r="Z227"/>
      <c r="AA227"/>
      <c r="AB227"/>
      <c r="AC227"/>
      <c r="AD227"/>
      <c r="AE227"/>
      <c r="AF227"/>
      <c r="AG227"/>
      <c r="AH227" s="100"/>
      <c r="AI227" s="100"/>
      <c r="AJ227" s="100"/>
      <c r="AK227" s="100"/>
      <c r="AL227" s="100"/>
      <c r="AM227" s="100"/>
      <c r="AN227" s="100"/>
      <c r="AO227" s="100"/>
    </row>
    <row r="228" spans="1:41">
      <c r="A228"/>
      <c r="B228"/>
      <c r="C228"/>
      <c r="D228"/>
      <c r="E228"/>
      <c r="F228"/>
      <c r="G228"/>
      <c r="H228"/>
      <c r="I228"/>
      <c r="J228"/>
      <c r="K228"/>
      <c r="L228"/>
      <c r="M228"/>
      <c r="N228"/>
      <c r="O228"/>
      <c r="P228"/>
      <c r="Q228"/>
      <c r="R228"/>
      <c r="S228"/>
      <c r="T228"/>
      <c r="U228"/>
      <c r="V228"/>
      <c r="W228"/>
      <c r="X228"/>
      <c r="Y228"/>
      <c r="Z228"/>
      <c r="AA228"/>
      <c r="AB228"/>
      <c r="AC228"/>
      <c r="AD228"/>
      <c r="AE228"/>
      <c r="AF228"/>
      <c r="AG228"/>
      <c r="AH228" s="100"/>
      <c r="AI228" s="100"/>
      <c r="AJ228" s="100"/>
      <c r="AK228" s="100"/>
      <c r="AL228" s="100"/>
      <c r="AM228" s="100"/>
      <c r="AN228" s="100"/>
      <c r="AO228" s="100"/>
    </row>
    <row r="229" spans="1:41">
      <c r="A229"/>
      <c r="B229"/>
      <c r="C229"/>
      <c r="D229"/>
      <c r="E229"/>
      <c r="F229"/>
      <c r="G229"/>
      <c r="H229"/>
      <c r="I229"/>
      <c r="J229"/>
      <c r="K229"/>
      <c r="L229"/>
      <c r="M229"/>
      <c r="N229"/>
      <c r="O229"/>
      <c r="P229"/>
      <c r="Q229"/>
      <c r="R229"/>
      <c r="S229"/>
      <c r="T229"/>
      <c r="U229"/>
      <c r="V229"/>
      <c r="W229"/>
      <c r="X229"/>
      <c r="Y229"/>
      <c r="Z229"/>
      <c r="AA229"/>
      <c r="AB229"/>
      <c r="AC229"/>
      <c r="AD229"/>
      <c r="AE229"/>
      <c r="AF229"/>
      <c r="AG229"/>
      <c r="AH229" s="100"/>
      <c r="AI229" s="100"/>
      <c r="AJ229" s="100"/>
      <c r="AK229" s="100"/>
      <c r="AL229" s="100"/>
      <c r="AM229" s="100"/>
      <c r="AN229" s="100"/>
      <c r="AO229" s="100"/>
    </row>
    <row r="230" spans="1:41">
      <c r="A230"/>
      <c r="B230"/>
      <c r="C230"/>
      <c r="D230"/>
      <c r="E230"/>
      <c r="F230"/>
      <c r="G230"/>
      <c r="H230"/>
      <c r="I230"/>
      <c r="J230"/>
      <c r="K230"/>
      <c r="L230"/>
      <c r="M230"/>
      <c r="N230"/>
      <c r="O230"/>
      <c r="P230"/>
      <c r="Q230"/>
      <c r="R230"/>
      <c r="S230"/>
      <c r="T230"/>
      <c r="U230"/>
      <c r="V230"/>
      <c r="W230"/>
      <c r="X230"/>
      <c r="Y230"/>
      <c r="Z230"/>
      <c r="AA230"/>
      <c r="AB230"/>
      <c r="AC230"/>
      <c r="AD230"/>
      <c r="AE230"/>
      <c r="AF230"/>
      <c r="AG230"/>
      <c r="AH230" s="100"/>
      <c r="AI230" s="100"/>
      <c r="AJ230" s="100"/>
      <c r="AK230" s="100"/>
      <c r="AL230" s="100"/>
      <c r="AM230" s="100"/>
      <c r="AN230" s="100"/>
      <c r="AO230" s="100"/>
    </row>
    <row r="231" spans="1:41">
      <c r="A231"/>
      <c r="B231"/>
      <c r="C231"/>
      <c r="D231"/>
      <c r="E231"/>
      <c r="F231"/>
      <c r="G231"/>
      <c r="H231"/>
      <c r="I231"/>
      <c r="J231"/>
      <c r="K231"/>
      <c r="L231"/>
      <c r="M231"/>
      <c r="N231"/>
      <c r="O231"/>
      <c r="P231"/>
      <c r="Q231"/>
      <c r="R231"/>
      <c r="S231"/>
      <c r="T231"/>
      <c r="U231"/>
      <c r="V231"/>
      <c r="W231"/>
      <c r="X231"/>
      <c r="Y231"/>
      <c r="Z231"/>
      <c r="AA231"/>
      <c r="AB231"/>
      <c r="AC231"/>
      <c r="AD231"/>
      <c r="AE231"/>
      <c r="AF231"/>
      <c r="AG231"/>
      <c r="AH231" s="100"/>
      <c r="AI231" s="100"/>
      <c r="AJ231" s="100"/>
      <c r="AK231" s="100"/>
      <c r="AL231" s="100"/>
      <c r="AM231" s="100"/>
      <c r="AN231" s="100"/>
      <c r="AO231" s="100"/>
    </row>
    <row r="232" spans="1:41">
      <c r="A232"/>
      <c r="B232"/>
      <c r="C232"/>
      <c r="D232"/>
      <c r="E232"/>
      <c r="F232"/>
      <c r="G232"/>
      <c r="H232"/>
      <c r="I232"/>
      <c r="J232"/>
      <c r="K232"/>
      <c r="L232"/>
      <c r="M232"/>
      <c r="N232"/>
      <c r="O232"/>
      <c r="P232"/>
      <c r="Q232"/>
      <c r="R232"/>
      <c r="S232"/>
      <c r="T232"/>
      <c r="U232"/>
      <c r="V232"/>
      <c r="W232"/>
      <c r="X232"/>
      <c r="Y232"/>
      <c r="Z232"/>
      <c r="AA232"/>
      <c r="AB232"/>
      <c r="AC232"/>
      <c r="AD232"/>
      <c r="AE232"/>
      <c r="AF232"/>
      <c r="AG232"/>
      <c r="AH232" s="100"/>
      <c r="AI232" s="100"/>
      <c r="AJ232" s="100"/>
      <c r="AK232" s="100"/>
      <c r="AL232" s="100"/>
      <c r="AM232" s="100"/>
      <c r="AN232" s="100"/>
      <c r="AO232" s="100"/>
    </row>
    <row r="233" spans="1:41">
      <c r="A233"/>
      <c r="B233"/>
      <c r="C233"/>
      <c r="D233"/>
      <c r="E233"/>
      <c r="F233"/>
      <c r="G233"/>
      <c r="H233"/>
      <c r="I233"/>
      <c r="J233"/>
      <c r="K233"/>
      <c r="L233"/>
      <c r="M233"/>
      <c r="N233"/>
      <c r="O233"/>
      <c r="P233"/>
      <c r="Q233"/>
      <c r="R233"/>
      <c r="S233"/>
      <c r="T233"/>
      <c r="U233"/>
      <c r="V233"/>
      <c r="W233"/>
      <c r="X233"/>
      <c r="Y233"/>
      <c r="Z233"/>
      <c r="AA233"/>
      <c r="AB233"/>
      <c r="AC233"/>
      <c r="AD233"/>
      <c r="AE233"/>
      <c r="AF233"/>
      <c r="AG233"/>
      <c r="AH233" s="100"/>
      <c r="AI233" s="100"/>
      <c r="AJ233" s="100"/>
      <c r="AK233" s="100"/>
      <c r="AL233" s="100"/>
      <c r="AM233" s="100"/>
      <c r="AN233" s="100"/>
      <c r="AO233" s="100"/>
    </row>
    <row r="234" spans="1:41">
      <c r="A234"/>
      <c r="B234"/>
      <c r="C234"/>
      <c r="D234"/>
      <c r="E234"/>
      <c r="F234"/>
      <c r="G234"/>
      <c r="H234"/>
      <c r="I234"/>
      <c r="J234"/>
      <c r="K234"/>
      <c r="L234"/>
      <c r="M234"/>
      <c r="N234"/>
      <c r="O234"/>
      <c r="P234"/>
      <c r="Q234"/>
      <c r="R234"/>
      <c r="S234"/>
      <c r="T234"/>
      <c r="U234"/>
      <c r="V234"/>
      <c r="W234"/>
      <c r="X234"/>
      <c r="Y234"/>
      <c r="Z234"/>
      <c r="AA234"/>
      <c r="AB234"/>
      <c r="AC234"/>
      <c r="AD234"/>
      <c r="AE234"/>
      <c r="AF234"/>
      <c r="AG234"/>
      <c r="AH234" s="100"/>
      <c r="AI234" s="100"/>
      <c r="AJ234" s="100"/>
      <c r="AK234" s="100"/>
      <c r="AL234" s="100"/>
      <c r="AM234" s="100"/>
      <c r="AN234" s="100"/>
      <c r="AO234" s="100"/>
    </row>
    <row r="235" spans="1:41">
      <c r="A235"/>
      <c r="B235"/>
      <c r="C235"/>
      <c r="D235"/>
      <c r="E235"/>
      <c r="F235"/>
      <c r="G235"/>
      <c r="H235"/>
      <c r="I235"/>
      <c r="J235"/>
      <c r="K235"/>
      <c r="L235"/>
      <c r="M235"/>
      <c r="N235"/>
      <c r="O235"/>
      <c r="P235"/>
      <c r="Q235"/>
      <c r="R235"/>
      <c r="S235"/>
      <c r="T235"/>
      <c r="U235"/>
      <c r="V235"/>
      <c r="W235"/>
      <c r="X235"/>
      <c r="Y235"/>
      <c r="Z235"/>
      <c r="AA235"/>
      <c r="AB235"/>
      <c r="AC235"/>
      <c r="AD235"/>
      <c r="AE235"/>
      <c r="AF235"/>
      <c r="AG235"/>
      <c r="AH235" s="100"/>
      <c r="AI235" s="100"/>
      <c r="AJ235" s="100"/>
      <c r="AK235" s="100"/>
      <c r="AL235" s="100"/>
      <c r="AM235" s="100"/>
      <c r="AN235" s="100"/>
      <c r="AO235" s="100"/>
    </row>
    <row r="236" spans="1:41">
      <c r="A236"/>
      <c r="B236"/>
      <c r="C236"/>
      <c r="D236"/>
      <c r="E236"/>
      <c r="F236"/>
      <c r="G236"/>
      <c r="H236"/>
      <c r="I236"/>
      <c r="J236"/>
      <c r="K236"/>
      <c r="L236"/>
      <c r="M236"/>
      <c r="N236"/>
      <c r="O236"/>
      <c r="P236"/>
      <c r="Q236"/>
      <c r="R236"/>
      <c r="S236"/>
      <c r="T236"/>
      <c r="U236"/>
      <c r="V236"/>
      <c r="W236"/>
      <c r="X236"/>
      <c r="Y236"/>
      <c r="Z236"/>
      <c r="AA236"/>
      <c r="AB236"/>
      <c r="AC236"/>
      <c r="AD236"/>
      <c r="AE236"/>
      <c r="AF236"/>
      <c r="AG236"/>
      <c r="AH236" s="100"/>
      <c r="AI236" s="100"/>
      <c r="AJ236" s="100"/>
      <c r="AK236" s="100"/>
      <c r="AL236" s="100"/>
      <c r="AM236" s="100"/>
      <c r="AN236" s="100"/>
      <c r="AO236" s="100"/>
    </row>
    <row r="237" spans="1:41">
      <c r="A237"/>
      <c r="B237"/>
      <c r="C237"/>
      <c r="D237"/>
      <c r="E237"/>
      <c r="F237"/>
      <c r="G237"/>
      <c r="H237"/>
      <c r="I237"/>
      <c r="J237"/>
      <c r="K237"/>
      <c r="L237"/>
      <c r="M237"/>
      <c r="N237"/>
      <c r="O237"/>
      <c r="P237"/>
      <c r="Q237"/>
      <c r="R237"/>
      <c r="S237"/>
      <c r="T237"/>
      <c r="U237"/>
      <c r="V237"/>
      <c r="W237"/>
      <c r="X237"/>
      <c r="Y237"/>
      <c r="Z237"/>
      <c r="AA237"/>
      <c r="AB237"/>
      <c r="AC237"/>
      <c r="AD237"/>
      <c r="AE237"/>
      <c r="AF237"/>
      <c r="AG237"/>
      <c r="AH237" s="100"/>
      <c r="AI237" s="100"/>
      <c r="AJ237" s="100"/>
      <c r="AK237" s="100"/>
      <c r="AL237" s="100"/>
      <c r="AM237" s="100"/>
      <c r="AN237" s="100"/>
      <c r="AO237" s="100"/>
    </row>
    <row r="238" spans="1:41">
      <c r="A238"/>
      <c r="B238"/>
      <c r="C238"/>
      <c r="D238"/>
      <c r="E238"/>
      <c r="F238"/>
      <c r="G238"/>
      <c r="H238"/>
      <c r="I238"/>
      <c r="J238"/>
      <c r="K238"/>
      <c r="L238"/>
      <c r="M238"/>
      <c r="N238"/>
      <c r="O238"/>
      <c r="P238"/>
      <c r="Q238"/>
      <c r="R238"/>
      <c r="S238"/>
      <c r="T238"/>
      <c r="U238"/>
      <c r="V238"/>
      <c r="W238"/>
      <c r="X238"/>
      <c r="Y238"/>
      <c r="Z238"/>
      <c r="AA238"/>
      <c r="AB238"/>
      <c r="AC238"/>
      <c r="AD238"/>
      <c r="AE238"/>
      <c r="AF238"/>
      <c r="AG238"/>
      <c r="AH238" s="100"/>
      <c r="AI238" s="100"/>
      <c r="AJ238" s="100"/>
      <c r="AK238" s="100"/>
      <c r="AL238" s="100"/>
      <c r="AM238" s="100"/>
      <c r="AN238" s="100"/>
      <c r="AO238" s="100"/>
    </row>
    <row r="239" spans="1:41">
      <c r="A239"/>
      <c r="B239"/>
      <c r="C239"/>
      <c r="D239"/>
      <c r="E239"/>
      <c r="F239"/>
      <c r="G239"/>
      <c r="H239"/>
      <c r="I239"/>
      <c r="J239"/>
      <c r="K239"/>
      <c r="L239"/>
      <c r="M239"/>
      <c r="N239"/>
      <c r="O239"/>
      <c r="P239"/>
      <c r="Q239"/>
      <c r="R239"/>
      <c r="S239"/>
      <c r="T239"/>
      <c r="U239"/>
      <c r="V239"/>
      <c r="W239"/>
      <c r="X239"/>
      <c r="Y239"/>
      <c r="Z239"/>
      <c r="AA239"/>
      <c r="AB239"/>
      <c r="AC239"/>
      <c r="AD239"/>
      <c r="AE239"/>
      <c r="AF239"/>
      <c r="AG239"/>
      <c r="AH239" s="100"/>
      <c r="AI239" s="100"/>
      <c r="AJ239" s="100"/>
      <c r="AK239" s="100"/>
      <c r="AL239" s="100"/>
      <c r="AM239" s="100"/>
      <c r="AN239" s="100"/>
      <c r="AO239" s="100"/>
    </row>
    <row r="240" spans="1:41">
      <c r="A240"/>
      <c r="B240"/>
      <c r="C240"/>
      <c r="D240"/>
      <c r="E240"/>
      <c r="F240"/>
      <c r="G240"/>
      <c r="H240"/>
      <c r="I240"/>
      <c r="J240"/>
      <c r="K240"/>
      <c r="L240"/>
      <c r="M240"/>
      <c r="N240"/>
      <c r="O240"/>
      <c r="P240"/>
      <c r="Q240"/>
      <c r="R240"/>
      <c r="S240"/>
      <c r="T240"/>
      <c r="U240"/>
      <c r="V240"/>
      <c r="W240"/>
      <c r="X240"/>
      <c r="Y240"/>
      <c r="Z240"/>
      <c r="AA240"/>
      <c r="AB240"/>
      <c r="AC240"/>
      <c r="AD240"/>
      <c r="AE240"/>
      <c r="AF240"/>
      <c r="AG240"/>
      <c r="AH240" s="100"/>
      <c r="AI240" s="100"/>
      <c r="AJ240" s="100"/>
      <c r="AK240" s="100"/>
      <c r="AL240" s="100"/>
      <c r="AM240" s="100"/>
      <c r="AN240" s="100"/>
      <c r="AO240" s="100"/>
    </row>
    <row r="241" spans="1:41">
      <c r="A241"/>
      <c r="B241"/>
      <c r="C241"/>
      <c r="D241"/>
      <c r="E241"/>
      <c r="F241"/>
      <c r="G241"/>
      <c r="H241"/>
      <c r="I241"/>
      <c r="J241"/>
      <c r="K241"/>
      <c r="L241"/>
      <c r="M241"/>
      <c r="N241"/>
      <c r="O241"/>
      <c r="P241"/>
      <c r="Q241"/>
      <c r="R241"/>
      <c r="S241"/>
      <c r="T241"/>
      <c r="U241"/>
      <c r="V241"/>
      <c r="W241"/>
      <c r="X241"/>
      <c r="Y241"/>
      <c r="Z241"/>
      <c r="AA241"/>
      <c r="AB241"/>
      <c r="AC241"/>
      <c r="AD241"/>
      <c r="AE241"/>
      <c r="AF241"/>
      <c r="AG241"/>
      <c r="AH241" s="100"/>
      <c r="AI241" s="100"/>
      <c r="AJ241" s="100"/>
      <c r="AK241" s="100"/>
      <c r="AL241" s="100"/>
      <c r="AM241" s="100"/>
      <c r="AN241" s="100"/>
      <c r="AO241" s="100"/>
    </row>
    <row r="242" spans="1:41">
      <c r="A242"/>
      <c r="B242"/>
      <c r="C242"/>
      <c r="D242"/>
      <c r="E242"/>
      <c r="F242"/>
      <c r="G242"/>
      <c r="H242"/>
      <c r="I242"/>
      <c r="J242"/>
      <c r="K242"/>
      <c r="L242"/>
      <c r="M242"/>
      <c r="N242"/>
      <c r="O242"/>
      <c r="P242"/>
      <c r="Q242"/>
      <c r="R242"/>
      <c r="S242"/>
      <c r="T242"/>
      <c r="U242"/>
      <c r="V242"/>
      <c r="W242"/>
      <c r="X242"/>
      <c r="Y242"/>
      <c r="Z242"/>
      <c r="AA242"/>
      <c r="AB242"/>
      <c r="AC242"/>
      <c r="AD242"/>
      <c r="AE242"/>
      <c r="AF242"/>
      <c r="AG242"/>
      <c r="AH242" s="100"/>
      <c r="AI242" s="100"/>
      <c r="AJ242" s="100"/>
      <c r="AK242" s="100"/>
      <c r="AL242" s="100"/>
      <c r="AM242" s="100"/>
      <c r="AN242" s="100"/>
      <c r="AO242" s="100"/>
    </row>
    <row r="243" spans="1:41">
      <c r="A243"/>
      <c r="B243"/>
      <c r="C243"/>
      <c r="D243"/>
      <c r="E243"/>
      <c r="F243"/>
      <c r="G243"/>
      <c r="H243"/>
      <c r="I243"/>
      <c r="J243"/>
      <c r="K243"/>
      <c r="L243"/>
      <c r="M243"/>
      <c r="N243"/>
      <c r="O243"/>
      <c r="P243"/>
      <c r="Q243"/>
      <c r="R243"/>
      <c r="S243"/>
      <c r="T243"/>
      <c r="U243"/>
      <c r="V243"/>
      <c r="W243"/>
      <c r="X243"/>
      <c r="Y243"/>
      <c r="Z243"/>
      <c r="AA243"/>
      <c r="AB243"/>
      <c r="AC243"/>
      <c r="AD243"/>
      <c r="AE243"/>
      <c r="AF243"/>
      <c r="AG243"/>
      <c r="AH243" s="100"/>
      <c r="AI243" s="100"/>
      <c r="AJ243" s="100"/>
      <c r="AK243" s="100"/>
      <c r="AL243" s="100"/>
      <c r="AM243" s="100"/>
      <c r="AN243" s="100"/>
      <c r="AO243" s="100"/>
    </row>
    <row r="244" spans="1:41">
      <c r="A244"/>
      <c r="B244"/>
      <c r="C244"/>
      <c r="D244"/>
      <c r="E244"/>
      <c r="F244"/>
      <c r="G244"/>
      <c r="H244"/>
      <c r="I244"/>
      <c r="J244"/>
      <c r="K244"/>
      <c r="L244"/>
      <c r="M244"/>
      <c r="N244"/>
      <c r="O244"/>
      <c r="P244"/>
      <c r="Q244"/>
      <c r="R244"/>
      <c r="S244"/>
      <c r="T244"/>
      <c r="U244"/>
      <c r="V244"/>
      <c r="W244"/>
      <c r="X244"/>
      <c r="Y244"/>
      <c r="Z244"/>
      <c r="AA244"/>
      <c r="AB244"/>
      <c r="AC244"/>
      <c r="AD244"/>
      <c r="AE244"/>
      <c r="AF244"/>
      <c r="AG244"/>
      <c r="AH244" s="100"/>
      <c r="AI244" s="100"/>
      <c r="AJ244" s="100"/>
      <c r="AK244" s="100"/>
      <c r="AL244" s="100"/>
      <c r="AM244" s="100"/>
      <c r="AN244" s="100"/>
      <c r="AO244" s="100"/>
    </row>
    <row r="245" spans="1:41">
      <c r="A245"/>
      <c r="B245"/>
      <c r="C245"/>
      <c r="D245"/>
      <c r="E245"/>
      <c r="F245"/>
      <c r="G245"/>
      <c r="H245"/>
      <c r="I245"/>
      <c r="J245"/>
      <c r="K245"/>
      <c r="L245"/>
      <c r="M245"/>
      <c r="N245"/>
      <c r="O245"/>
      <c r="P245"/>
      <c r="Q245"/>
      <c r="R245"/>
      <c r="S245"/>
      <c r="T245"/>
      <c r="U245"/>
      <c r="V245"/>
      <c r="W245"/>
      <c r="X245"/>
      <c r="Y245"/>
      <c r="Z245"/>
      <c r="AA245"/>
      <c r="AB245"/>
      <c r="AC245"/>
      <c r="AD245"/>
      <c r="AE245"/>
      <c r="AF245"/>
      <c r="AG245"/>
      <c r="AH245" s="100"/>
      <c r="AI245" s="100"/>
      <c r="AJ245" s="100"/>
      <c r="AK245" s="100"/>
      <c r="AL245" s="100"/>
      <c r="AM245" s="100"/>
      <c r="AN245" s="100"/>
      <c r="AO245" s="100"/>
    </row>
    <row r="246" spans="1:41">
      <c r="A246"/>
      <c r="B246"/>
      <c r="C246"/>
      <c r="D246"/>
      <c r="E246"/>
      <c r="F246"/>
      <c r="G246"/>
      <c r="H246"/>
      <c r="I246"/>
      <c r="J246"/>
      <c r="K246"/>
      <c r="L246"/>
      <c r="M246"/>
      <c r="N246"/>
      <c r="O246"/>
      <c r="P246"/>
      <c r="Q246"/>
      <c r="R246"/>
      <c r="S246"/>
      <c r="T246"/>
      <c r="U246"/>
      <c r="V246"/>
      <c r="W246"/>
      <c r="X246"/>
      <c r="Y246"/>
      <c r="Z246"/>
      <c r="AA246"/>
      <c r="AB246"/>
      <c r="AC246"/>
      <c r="AD246"/>
      <c r="AE246"/>
      <c r="AF246"/>
      <c r="AG246"/>
      <c r="AH246" s="100"/>
      <c r="AI246" s="100"/>
      <c r="AJ246" s="100"/>
      <c r="AK246" s="100"/>
      <c r="AL246" s="100"/>
      <c r="AM246" s="100"/>
      <c r="AN246" s="100"/>
      <c r="AO246" s="100"/>
    </row>
    <row r="247" spans="1:41">
      <c r="A247"/>
      <c r="B247"/>
      <c r="C247"/>
      <c r="D247"/>
      <c r="E247"/>
      <c r="F247"/>
      <c r="G247"/>
      <c r="H247"/>
      <c r="I247"/>
      <c r="J247"/>
      <c r="K247"/>
      <c r="L247"/>
      <c r="M247"/>
      <c r="N247"/>
      <c r="O247"/>
      <c r="P247"/>
      <c r="Q247"/>
      <c r="R247"/>
      <c r="S247"/>
      <c r="T247"/>
      <c r="U247"/>
      <c r="V247"/>
      <c r="W247"/>
      <c r="X247"/>
      <c r="Y247"/>
      <c r="Z247"/>
      <c r="AA247"/>
      <c r="AB247"/>
      <c r="AC247"/>
      <c r="AD247"/>
      <c r="AE247"/>
      <c r="AF247"/>
      <c r="AG247"/>
      <c r="AH247" s="100"/>
      <c r="AI247" s="100"/>
      <c r="AJ247" s="100"/>
      <c r="AK247" s="100"/>
      <c r="AL247" s="100"/>
      <c r="AM247" s="100"/>
      <c r="AN247" s="100"/>
      <c r="AO247" s="100"/>
    </row>
    <row r="248" spans="1:41">
      <c r="A248"/>
      <c r="B248"/>
      <c r="C248"/>
      <c r="D248"/>
      <c r="E248"/>
      <c r="F248"/>
      <c r="G248"/>
      <c r="H248"/>
      <c r="I248"/>
      <c r="J248"/>
      <c r="K248"/>
      <c r="L248"/>
      <c r="M248"/>
      <c r="N248"/>
      <c r="O248"/>
      <c r="P248"/>
      <c r="Q248"/>
      <c r="R248"/>
      <c r="S248"/>
      <c r="T248"/>
      <c r="U248"/>
      <c r="V248"/>
      <c r="W248"/>
      <c r="X248"/>
      <c r="Y248"/>
      <c r="Z248"/>
      <c r="AA248"/>
      <c r="AB248"/>
      <c r="AC248"/>
      <c r="AD248"/>
      <c r="AE248"/>
      <c r="AF248"/>
      <c r="AG248"/>
      <c r="AH248" s="100"/>
      <c r="AI248" s="100"/>
      <c r="AJ248" s="100"/>
      <c r="AK248" s="100"/>
      <c r="AL248" s="100"/>
      <c r="AM248" s="100"/>
      <c r="AN248" s="100"/>
      <c r="AO248" s="100"/>
    </row>
    <row r="249" spans="1:41">
      <c r="A249"/>
      <c r="B249"/>
      <c r="C249"/>
      <c r="D249"/>
      <c r="E249"/>
      <c r="F249"/>
      <c r="G249"/>
      <c r="H249"/>
      <c r="I249"/>
      <c r="J249"/>
      <c r="K249"/>
      <c r="L249"/>
      <c r="M249"/>
      <c r="N249"/>
      <c r="O249"/>
      <c r="P249"/>
      <c r="Q249"/>
      <c r="R249"/>
      <c r="S249"/>
      <c r="T249"/>
      <c r="U249"/>
      <c r="V249"/>
      <c r="W249"/>
      <c r="X249"/>
      <c r="Y249"/>
      <c r="Z249"/>
      <c r="AA249"/>
      <c r="AB249"/>
      <c r="AC249"/>
      <c r="AD249"/>
      <c r="AE249"/>
      <c r="AF249"/>
      <c r="AG249"/>
      <c r="AH249" s="100"/>
      <c r="AI249" s="100"/>
      <c r="AJ249" s="100"/>
      <c r="AK249" s="100"/>
      <c r="AL249" s="100"/>
      <c r="AM249" s="100"/>
      <c r="AN249" s="100"/>
      <c r="AO249" s="100"/>
    </row>
    <row r="250" spans="1:41">
      <c r="A250"/>
      <c r="B250"/>
      <c r="C250"/>
      <c r="D250"/>
      <c r="E250"/>
      <c r="F250"/>
      <c r="G250"/>
      <c r="H250"/>
      <c r="I250"/>
      <c r="J250"/>
      <c r="K250"/>
      <c r="L250"/>
      <c r="M250"/>
      <c r="N250"/>
      <c r="O250"/>
      <c r="P250"/>
      <c r="Q250"/>
      <c r="R250"/>
      <c r="S250"/>
      <c r="T250"/>
      <c r="U250"/>
      <c r="V250"/>
      <c r="W250"/>
      <c r="X250"/>
      <c r="Y250"/>
      <c r="Z250"/>
      <c r="AA250"/>
      <c r="AB250"/>
      <c r="AC250"/>
      <c r="AD250"/>
      <c r="AE250"/>
      <c r="AF250"/>
      <c r="AG250"/>
      <c r="AH250" s="100"/>
      <c r="AI250" s="100"/>
      <c r="AJ250" s="100"/>
      <c r="AK250" s="100"/>
      <c r="AL250" s="100"/>
      <c r="AM250" s="100"/>
      <c r="AN250" s="100"/>
      <c r="AO250" s="100"/>
    </row>
    <row r="251" spans="1:41">
      <c r="A251"/>
      <c r="B251"/>
      <c r="C251"/>
      <c r="D251"/>
      <c r="E251"/>
      <c r="F251"/>
      <c r="G251"/>
      <c r="H251"/>
      <c r="I251"/>
      <c r="J251"/>
      <c r="K251"/>
      <c r="L251"/>
      <c r="M251"/>
      <c r="N251"/>
      <c r="O251"/>
      <c r="P251"/>
      <c r="Q251"/>
      <c r="R251"/>
      <c r="S251"/>
      <c r="T251"/>
      <c r="U251"/>
      <c r="V251"/>
      <c r="W251"/>
      <c r="X251"/>
      <c r="Y251"/>
      <c r="Z251"/>
      <c r="AA251"/>
      <c r="AB251"/>
      <c r="AC251"/>
      <c r="AD251"/>
      <c r="AE251"/>
      <c r="AF251"/>
      <c r="AG251"/>
      <c r="AH251" s="100"/>
      <c r="AI251" s="100"/>
      <c r="AJ251" s="100"/>
      <c r="AK251" s="100"/>
      <c r="AL251" s="100"/>
      <c r="AM251" s="100"/>
      <c r="AN251" s="100"/>
      <c r="AO251" s="100"/>
    </row>
    <row r="252" spans="1:41">
      <c r="A252"/>
      <c r="B252"/>
      <c r="C252"/>
      <c r="D252"/>
      <c r="E252"/>
      <c r="F252"/>
      <c r="G252"/>
      <c r="H252"/>
      <c r="I252"/>
      <c r="J252"/>
      <c r="K252"/>
      <c r="L252"/>
      <c r="M252"/>
      <c r="N252"/>
      <c r="O252"/>
      <c r="P252"/>
      <c r="Q252"/>
      <c r="R252"/>
      <c r="S252"/>
      <c r="T252"/>
      <c r="U252"/>
      <c r="V252"/>
      <c r="W252"/>
      <c r="X252"/>
      <c r="Y252"/>
      <c r="Z252"/>
      <c r="AA252"/>
      <c r="AB252"/>
      <c r="AC252"/>
      <c r="AD252"/>
      <c r="AE252"/>
      <c r="AF252"/>
      <c r="AG252"/>
      <c r="AH252" s="100"/>
      <c r="AI252" s="100"/>
      <c r="AJ252" s="100"/>
      <c r="AK252" s="100"/>
      <c r="AL252" s="100"/>
      <c r="AM252" s="100"/>
      <c r="AN252" s="100"/>
      <c r="AO252" s="100"/>
    </row>
    <row r="253" spans="1:41">
      <c r="A253"/>
      <c r="B253"/>
      <c r="C253"/>
      <c r="D253"/>
      <c r="E253"/>
      <c r="F253"/>
      <c r="G253"/>
      <c r="H253"/>
      <c r="I253"/>
      <c r="J253"/>
      <c r="K253"/>
      <c r="L253"/>
      <c r="M253"/>
      <c r="N253"/>
      <c r="O253"/>
      <c r="P253"/>
      <c r="Q253"/>
      <c r="R253"/>
      <c r="S253"/>
      <c r="T253"/>
      <c r="U253"/>
      <c r="V253"/>
      <c r="W253"/>
      <c r="X253"/>
      <c r="Y253"/>
      <c r="Z253"/>
      <c r="AA253"/>
      <c r="AB253"/>
      <c r="AC253"/>
      <c r="AD253"/>
      <c r="AE253"/>
      <c r="AF253"/>
      <c r="AG253"/>
      <c r="AH253" s="100"/>
      <c r="AI253" s="100"/>
      <c r="AJ253" s="100"/>
      <c r="AK253" s="100"/>
      <c r="AL253" s="100"/>
      <c r="AM253" s="100"/>
      <c r="AN253" s="100"/>
      <c r="AO253" s="100"/>
    </row>
    <row r="254" spans="1:41">
      <c r="A254"/>
      <c r="B254"/>
      <c r="C254"/>
      <c r="D254"/>
      <c r="E254"/>
      <c r="F254"/>
      <c r="G254"/>
      <c r="H254"/>
      <c r="I254"/>
      <c r="J254"/>
      <c r="K254"/>
      <c r="L254"/>
      <c r="M254"/>
      <c r="N254"/>
      <c r="O254"/>
      <c r="P254"/>
      <c r="Q254"/>
      <c r="R254"/>
      <c r="S254"/>
      <c r="T254"/>
      <c r="U254"/>
      <c r="V254"/>
      <c r="W254"/>
      <c r="X254"/>
      <c r="Y254"/>
      <c r="Z254"/>
      <c r="AA254"/>
      <c r="AB254"/>
      <c r="AC254"/>
      <c r="AD254"/>
      <c r="AE254"/>
      <c r="AF254"/>
      <c r="AG254"/>
      <c r="AH254" s="100"/>
      <c r="AI254" s="100"/>
      <c r="AJ254" s="100"/>
      <c r="AK254" s="100"/>
      <c r="AL254" s="100"/>
      <c r="AM254" s="100"/>
      <c r="AN254" s="100"/>
      <c r="AO254" s="100"/>
    </row>
    <row r="255" spans="1:41">
      <c r="A255"/>
      <c r="B255"/>
      <c r="C255"/>
      <c r="D255"/>
      <c r="E255"/>
      <c r="F255"/>
      <c r="G255"/>
      <c r="H255"/>
      <c r="I255"/>
      <c r="J255"/>
      <c r="K255"/>
      <c r="L255"/>
      <c r="M255"/>
      <c r="N255"/>
      <c r="O255"/>
      <c r="P255"/>
      <c r="Q255"/>
      <c r="R255"/>
      <c r="S255"/>
      <c r="T255"/>
      <c r="U255"/>
      <c r="V255"/>
      <c r="W255"/>
      <c r="X255"/>
      <c r="Y255"/>
      <c r="Z255"/>
      <c r="AA255"/>
      <c r="AB255"/>
      <c r="AC255"/>
      <c r="AD255"/>
      <c r="AE255"/>
      <c r="AF255"/>
      <c r="AG255"/>
      <c r="AH255" s="100"/>
      <c r="AI255" s="100"/>
      <c r="AJ255" s="100"/>
      <c r="AK255" s="100"/>
      <c r="AL255" s="100"/>
      <c r="AM255" s="100"/>
      <c r="AN255" s="100"/>
      <c r="AO255" s="100"/>
    </row>
    <row r="256" spans="1:41">
      <c r="A256"/>
      <c r="B256"/>
      <c r="C256"/>
      <c r="D256"/>
      <c r="E256"/>
      <c r="F256"/>
      <c r="G256"/>
      <c r="H256"/>
      <c r="I256"/>
      <c r="J256"/>
      <c r="K256"/>
      <c r="L256"/>
      <c r="M256"/>
      <c r="N256"/>
      <c r="O256"/>
      <c r="P256"/>
      <c r="Q256"/>
      <c r="R256"/>
      <c r="S256"/>
      <c r="T256"/>
      <c r="U256"/>
      <c r="V256"/>
      <c r="W256"/>
      <c r="X256"/>
      <c r="Y256"/>
      <c r="Z256"/>
      <c r="AA256"/>
      <c r="AB256"/>
      <c r="AC256"/>
      <c r="AD256"/>
      <c r="AE256"/>
      <c r="AF256"/>
      <c r="AG256"/>
      <c r="AH256" s="100"/>
      <c r="AI256" s="100"/>
      <c r="AJ256" s="100"/>
      <c r="AK256" s="100"/>
      <c r="AL256" s="100"/>
      <c r="AM256" s="100"/>
      <c r="AN256" s="100"/>
      <c r="AO256" s="100"/>
    </row>
    <row r="257" spans="1:41">
      <c r="A257"/>
      <c r="B257"/>
      <c r="C257"/>
      <c r="D257"/>
      <c r="E257"/>
      <c r="F257"/>
      <c r="G257"/>
      <c r="H257"/>
      <c r="I257"/>
      <c r="J257"/>
      <c r="K257"/>
      <c r="L257"/>
      <c r="M257"/>
      <c r="N257"/>
      <c r="O257"/>
      <c r="P257"/>
      <c r="Q257"/>
      <c r="R257"/>
      <c r="S257"/>
      <c r="T257"/>
      <c r="U257"/>
      <c r="V257"/>
      <c r="W257"/>
      <c r="X257"/>
      <c r="Y257"/>
      <c r="Z257"/>
      <c r="AA257"/>
      <c r="AB257"/>
      <c r="AC257"/>
      <c r="AD257"/>
      <c r="AE257"/>
      <c r="AF257"/>
      <c r="AG257"/>
      <c r="AH257" s="100"/>
      <c r="AI257" s="100"/>
      <c r="AJ257" s="100"/>
      <c r="AK257" s="100"/>
      <c r="AL257" s="100"/>
      <c r="AM257" s="100"/>
      <c r="AN257" s="100"/>
      <c r="AO257" s="100"/>
    </row>
    <row r="258" spans="1:41">
      <c r="A258"/>
      <c r="B258"/>
      <c r="C258"/>
      <c r="D258"/>
      <c r="E258"/>
      <c r="F258"/>
      <c r="G258"/>
      <c r="H258"/>
      <c r="I258"/>
      <c r="J258"/>
      <c r="K258"/>
      <c r="L258"/>
      <c r="M258"/>
      <c r="N258"/>
      <c r="O258"/>
      <c r="P258"/>
      <c r="Q258"/>
      <c r="R258"/>
      <c r="S258"/>
      <c r="T258"/>
      <c r="U258"/>
      <c r="V258"/>
      <c r="W258"/>
      <c r="X258"/>
      <c r="Y258"/>
      <c r="Z258"/>
      <c r="AA258"/>
      <c r="AB258"/>
      <c r="AC258"/>
      <c r="AD258"/>
      <c r="AE258"/>
      <c r="AF258"/>
      <c r="AG258"/>
    </row>
    <row r="259" spans="1:41">
      <c r="A259"/>
      <c r="B259"/>
      <c r="C259"/>
      <c r="D259"/>
      <c r="E259"/>
      <c r="F259"/>
      <c r="G259"/>
      <c r="H259"/>
      <c r="I259"/>
      <c r="J259"/>
      <c r="K259"/>
      <c r="L259"/>
      <c r="M259"/>
      <c r="N259"/>
      <c r="O259"/>
      <c r="P259"/>
      <c r="Q259"/>
      <c r="R259"/>
      <c r="S259"/>
      <c r="T259"/>
      <c r="U259"/>
      <c r="V259"/>
      <c r="W259"/>
      <c r="X259"/>
      <c r="Y259"/>
      <c r="Z259"/>
      <c r="AA259"/>
      <c r="AB259"/>
      <c r="AC259"/>
      <c r="AD259"/>
      <c r="AE259"/>
      <c r="AF259"/>
      <c r="AG259"/>
    </row>
    <row r="260" spans="1:41">
      <c r="A260"/>
      <c r="B260"/>
      <c r="C260"/>
      <c r="D260"/>
      <c r="E260"/>
      <c r="F260"/>
      <c r="G260"/>
      <c r="H260"/>
      <c r="I260"/>
      <c r="J260"/>
      <c r="K260"/>
      <c r="L260"/>
      <c r="M260"/>
      <c r="N260"/>
      <c r="O260"/>
      <c r="P260"/>
      <c r="Q260"/>
      <c r="R260"/>
      <c r="S260"/>
      <c r="T260"/>
      <c r="U260"/>
      <c r="V260"/>
      <c r="W260"/>
      <c r="X260"/>
      <c r="Y260"/>
      <c r="Z260"/>
      <c r="AA260"/>
      <c r="AB260"/>
      <c r="AC260"/>
      <c r="AD260"/>
      <c r="AE260"/>
      <c r="AF260"/>
      <c r="AG260"/>
    </row>
    <row r="261" spans="1:41">
      <c r="A261"/>
      <c r="B261"/>
      <c r="C261"/>
      <c r="D261"/>
      <c r="E261"/>
      <c r="F261"/>
      <c r="G261"/>
      <c r="H261"/>
      <c r="I261"/>
      <c r="J261"/>
      <c r="K261"/>
      <c r="L261"/>
      <c r="M261"/>
      <c r="N261"/>
      <c r="O261"/>
      <c r="P261"/>
      <c r="Q261"/>
      <c r="R261"/>
      <c r="S261"/>
      <c r="T261"/>
      <c r="U261"/>
      <c r="V261"/>
      <c r="W261"/>
      <c r="X261"/>
      <c r="Y261"/>
      <c r="Z261"/>
      <c r="AA261"/>
      <c r="AB261"/>
      <c r="AC261"/>
      <c r="AD261"/>
      <c r="AE261"/>
      <c r="AF261"/>
      <c r="AG261"/>
    </row>
    <row r="262" spans="1:41">
      <c r="A262"/>
      <c r="B262"/>
      <c r="C262"/>
      <c r="D262"/>
      <c r="E262"/>
      <c r="F262"/>
      <c r="G262"/>
      <c r="H262"/>
      <c r="I262"/>
      <c r="J262"/>
      <c r="K262"/>
      <c r="L262"/>
      <c r="M262"/>
      <c r="N262"/>
      <c r="O262"/>
      <c r="P262"/>
      <c r="Q262"/>
      <c r="R262"/>
      <c r="S262"/>
      <c r="T262"/>
      <c r="U262"/>
      <c r="V262"/>
      <c r="W262"/>
      <c r="X262"/>
      <c r="Y262"/>
      <c r="Z262"/>
      <c r="AA262"/>
      <c r="AB262"/>
      <c r="AC262"/>
      <c r="AD262"/>
      <c r="AE262"/>
      <c r="AF262"/>
      <c r="AG262"/>
    </row>
    <row r="263" spans="1:41">
      <c r="A263"/>
      <c r="B263"/>
      <c r="C263"/>
      <c r="D263"/>
      <c r="E263"/>
      <c r="F263"/>
      <c r="G263"/>
      <c r="H263"/>
      <c r="I263"/>
      <c r="J263"/>
      <c r="K263"/>
      <c r="L263"/>
      <c r="M263"/>
      <c r="N263"/>
      <c r="O263"/>
      <c r="P263"/>
      <c r="Q263"/>
      <c r="R263"/>
      <c r="S263"/>
      <c r="T263"/>
      <c r="U263"/>
      <c r="V263"/>
      <c r="W263"/>
      <c r="X263"/>
      <c r="Y263"/>
      <c r="Z263"/>
      <c r="AA263"/>
      <c r="AB263"/>
      <c r="AC263"/>
      <c r="AD263"/>
      <c r="AE263"/>
      <c r="AF263"/>
      <c r="AG263"/>
    </row>
    <row r="264" spans="1:41">
      <c r="A264"/>
    </row>
    <row r="265" spans="1:41">
      <c r="A265"/>
    </row>
    <row r="266" spans="1:41">
      <c r="A266"/>
    </row>
  </sheetData>
  <sheetProtection algorithmName="SHA-512" hashValue="Rl0E/t/ndxl3OT24NAlZ5BRx+SlK3FFWd6SpWPUE3KtKBYlHw/9olwen9+itJ859LK2fxeiWf7KMX49OeFDEoQ==" saltValue="aUwr44XO4ktKUrxoEl0n4Q==" spinCount="100000" sheet="1" objects="1" scenarios="1"/>
  <mergeCells count="1">
    <mergeCell ref="A1:A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47D04-ACF2-45E2-9EB3-323928629B34}">
  <dimension ref="A1:F25"/>
  <sheetViews>
    <sheetView workbookViewId="0">
      <selection activeCell="E8" sqref="E8"/>
    </sheetView>
  </sheetViews>
  <sheetFormatPr defaultRowHeight="15"/>
  <cols>
    <col min="1" max="1" width="24.42578125" customWidth="1"/>
    <col min="2" max="2" width="28.28515625" customWidth="1"/>
    <col min="4" max="4" width="50" customWidth="1"/>
    <col min="6" max="6" width="12" customWidth="1"/>
  </cols>
  <sheetData>
    <row r="1" spans="1:6">
      <c r="A1" s="200" t="s">
        <v>30</v>
      </c>
      <c r="B1" s="201"/>
      <c r="C1" s="201"/>
      <c r="D1" s="201"/>
      <c r="E1" s="201"/>
      <c r="F1" s="20"/>
    </row>
    <row r="2" spans="1:6" ht="15.75" thickBot="1">
      <c r="A2" s="202"/>
      <c r="B2" s="203"/>
      <c r="C2" s="203"/>
      <c r="D2" s="203"/>
      <c r="E2" s="203"/>
      <c r="F2" s="20"/>
    </row>
    <row r="3" spans="1:6" ht="15" customHeight="1">
      <c r="A3" s="204" t="s">
        <v>31</v>
      </c>
      <c r="B3" s="204"/>
      <c r="C3" s="204"/>
      <c r="D3" s="204"/>
      <c r="E3" s="204"/>
      <c r="F3" s="20"/>
    </row>
    <row r="4" spans="1:6">
      <c r="A4" s="205"/>
      <c r="B4" s="205"/>
      <c r="C4" s="205"/>
      <c r="D4" s="205"/>
      <c r="E4" s="205"/>
      <c r="F4" s="21"/>
    </row>
    <row r="5" spans="1:6" ht="15.75" thickBot="1">
      <c r="A5" s="6"/>
      <c r="B5" s="6"/>
      <c r="C5" s="6"/>
      <c r="D5" s="6"/>
      <c r="E5" s="6"/>
      <c r="F5" s="20"/>
    </row>
    <row r="6" spans="1:6" ht="15.75" thickBot="1">
      <c r="A6" s="206" t="s">
        <v>32</v>
      </c>
      <c r="B6" s="207"/>
      <c r="C6" s="22"/>
      <c r="D6" s="208" t="s">
        <v>33</v>
      </c>
      <c r="E6" s="209"/>
      <c r="F6" s="20"/>
    </row>
    <row r="7" spans="1:6">
      <c r="A7" s="87" t="s">
        <v>34</v>
      </c>
      <c r="B7" s="88">
        <f>'Income &amp; Expenditure'!D9</f>
        <v>270</v>
      </c>
      <c r="C7" s="25"/>
      <c r="D7" s="95" t="s">
        <v>35</v>
      </c>
      <c r="E7" s="96">
        <f>B12-B10</f>
        <v>1470</v>
      </c>
      <c r="F7" s="20"/>
    </row>
    <row r="8" spans="1:6" ht="15.75" thickBot="1">
      <c r="A8" s="26" t="s">
        <v>36</v>
      </c>
      <c r="B8" s="88">
        <f>'Income &amp; Expenditure'!B12</f>
        <v>200</v>
      </c>
      <c r="C8" s="25"/>
      <c r="D8" s="93" t="s">
        <v>37</v>
      </c>
      <c r="E8" s="94">
        <f>B20</f>
        <v>2110</v>
      </c>
      <c r="F8" s="20"/>
    </row>
    <row r="9" spans="1:6">
      <c r="A9" s="26" t="s">
        <v>38</v>
      </c>
      <c r="B9" s="27">
        <f>'Income &amp; Expenditure'!B23</f>
        <v>0</v>
      </c>
      <c r="C9" s="25"/>
      <c r="D9" s="6"/>
      <c r="E9" s="6"/>
      <c r="F9" s="20"/>
    </row>
    <row r="10" spans="1:6">
      <c r="A10" s="26" t="s">
        <v>39</v>
      </c>
      <c r="B10" s="27">
        <f>'Income &amp; Expenditure'!B32</f>
        <v>400</v>
      </c>
      <c r="C10" s="25"/>
      <c r="D10" s="6"/>
      <c r="E10" s="6"/>
      <c r="F10" s="20"/>
    </row>
    <row r="11" spans="1:6" ht="15.75" thickBot="1">
      <c r="A11" s="89" t="s">
        <v>40</v>
      </c>
      <c r="B11" s="88">
        <f>'Income &amp; Expenditure'!D44</f>
        <v>1000</v>
      </c>
      <c r="C11" s="25"/>
      <c r="D11" s="6"/>
      <c r="E11" s="6"/>
      <c r="F11" s="20"/>
    </row>
    <row r="12" spans="1:6" ht="15.75" thickBot="1">
      <c r="A12" s="90" t="s">
        <v>41</v>
      </c>
      <c r="B12" s="91">
        <f>B7+B8+B9+B10+B11</f>
        <v>1870</v>
      </c>
      <c r="C12" s="30"/>
      <c r="D12" s="132" t="s">
        <v>42</v>
      </c>
      <c r="E12" s="133">
        <f>E7-E8</f>
        <v>-640</v>
      </c>
      <c r="F12" s="20"/>
    </row>
    <row r="13" spans="1:6" ht="15.75" thickBot="1">
      <c r="A13" s="31"/>
      <c r="B13" s="25"/>
      <c r="C13" s="25"/>
      <c r="D13" s="134" t="s">
        <v>43</v>
      </c>
      <c r="E13" s="135">
        <f>E12/E8</f>
        <v>-0.30331753554502372</v>
      </c>
      <c r="F13" s="20"/>
    </row>
    <row r="14" spans="1:6" ht="15.75" thickBot="1">
      <c r="A14" s="210" t="s">
        <v>44</v>
      </c>
      <c r="B14" s="211"/>
      <c r="C14" s="22"/>
      <c r="D14" s="136" t="s">
        <v>45</v>
      </c>
      <c r="E14" s="137">
        <f>E12/SUM('Income &amp; Expenditure'!B7:B8)</f>
        <v>-16</v>
      </c>
      <c r="F14" s="20"/>
    </row>
    <row r="15" spans="1:6">
      <c r="A15" s="23" t="s">
        <v>46</v>
      </c>
      <c r="B15" s="24">
        <f>'Income &amp; Expenditure'!K20</f>
        <v>130</v>
      </c>
      <c r="C15" s="25"/>
      <c r="D15" s="97" t="s">
        <v>47</v>
      </c>
      <c r="E15" s="6"/>
      <c r="F15" s="20"/>
    </row>
    <row r="16" spans="1:6" ht="30">
      <c r="A16" s="26" t="s">
        <v>48</v>
      </c>
      <c r="B16" s="27">
        <f>'Income &amp; Expenditure'!K28</f>
        <v>420</v>
      </c>
      <c r="C16" s="25"/>
      <c r="D16" s="98" t="s">
        <v>49</v>
      </c>
      <c r="E16" s="6"/>
      <c r="F16" s="20"/>
    </row>
    <row r="17" spans="1:6" ht="45">
      <c r="A17" s="26" t="s">
        <v>50</v>
      </c>
      <c r="B17" s="27">
        <f>'Income &amp; Expenditure'!K36</f>
        <v>60</v>
      </c>
      <c r="C17" s="25"/>
      <c r="D17" s="98" t="s">
        <v>51</v>
      </c>
      <c r="E17" s="6"/>
      <c r="F17" s="20"/>
    </row>
    <row r="18" spans="1:6">
      <c r="A18" s="26" t="s">
        <v>52</v>
      </c>
      <c r="B18" s="27">
        <f>'Income &amp; Expenditure'!L48</f>
        <v>500</v>
      </c>
      <c r="C18" s="25"/>
      <c r="D18" s="6"/>
      <c r="E18" s="6"/>
      <c r="F18" s="20"/>
    </row>
    <row r="19" spans="1:6">
      <c r="A19" s="26" t="s">
        <v>53</v>
      </c>
      <c r="B19" s="27">
        <f>'Income &amp; Expenditure'!L60</f>
        <v>1000</v>
      </c>
      <c r="C19" s="25"/>
      <c r="D19" s="6"/>
      <c r="E19" s="6"/>
      <c r="F19" s="20"/>
    </row>
    <row r="20" spans="1:6" ht="15.75" thickBot="1">
      <c r="A20" s="28" t="s">
        <v>54</v>
      </c>
      <c r="B20" s="29">
        <f>B15+B16+B17+B18+B19</f>
        <v>2110</v>
      </c>
      <c r="C20" s="30"/>
      <c r="D20" s="6"/>
      <c r="E20" s="6"/>
      <c r="F20" s="20"/>
    </row>
    <row r="21" spans="1:6">
      <c r="A21" s="31"/>
      <c r="B21" s="30"/>
      <c r="C21" s="30"/>
      <c r="D21" s="6"/>
      <c r="E21" s="6"/>
      <c r="F21" s="20"/>
    </row>
    <row r="22" spans="1:6">
      <c r="A22" s="6"/>
      <c r="B22" s="6"/>
      <c r="C22" s="30"/>
      <c r="D22" s="6"/>
      <c r="E22" s="6"/>
      <c r="F22" s="20"/>
    </row>
    <row r="23" spans="1:6">
      <c r="A23" s="6"/>
      <c r="B23" s="6"/>
      <c r="C23" s="30"/>
      <c r="D23" s="6"/>
      <c r="E23" s="6"/>
      <c r="F23" s="20"/>
    </row>
    <row r="24" spans="1:6">
      <c r="A24" s="6"/>
      <c r="B24" s="6"/>
      <c r="C24" s="30"/>
      <c r="D24" s="6"/>
      <c r="E24" s="6"/>
      <c r="F24" s="20"/>
    </row>
    <row r="25" spans="1:6">
      <c r="A25" s="33"/>
      <c r="B25" s="33"/>
      <c r="C25" s="32"/>
      <c r="D25" s="33"/>
      <c r="E25" s="33"/>
      <c r="F25" s="34"/>
    </row>
  </sheetData>
  <sheetProtection algorithmName="SHA-512" hashValue="OYTH1LcJ7/IqIiqHitsGd1/HO8tdsui6mGlkQo+vQ3A1qrIoIhCAHA0lPOs6kchuvksrfVVwi7501135Uu1GwA==" saltValue="mpHCSccwr+UmjKE9mvbZkw==" spinCount="100000" sheet="1" objects="1" scenarios="1"/>
  <mergeCells count="5">
    <mergeCell ref="A1:E2"/>
    <mergeCell ref="A3:E4"/>
    <mergeCell ref="A6:B6"/>
    <mergeCell ref="D6:E6"/>
    <mergeCell ref="A14:B1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8303A-D837-48CB-B2EA-DBB1C7460D66}">
  <dimension ref="A1:O65"/>
  <sheetViews>
    <sheetView tabSelected="1" topLeftCell="A6" zoomScale="75" zoomScaleNormal="75" workbookViewId="0">
      <selection activeCell="K12" sqref="K12"/>
    </sheetView>
  </sheetViews>
  <sheetFormatPr defaultRowHeight="15"/>
  <cols>
    <col min="1" max="1" width="34" customWidth="1"/>
    <col min="2" max="2" width="26.140625" customWidth="1"/>
    <col min="3" max="3" width="16.7109375" customWidth="1"/>
    <col min="4" max="4" width="18.85546875" customWidth="1"/>
    <col min="5" max="5" width="13.140625" customWidth="1"/>
    <col min="6" max="6" width="21.28515625" customWidth="1"/>
    <col min="8" max="8" width="30.5703125" customWidth="1"/>
    <col min="9" max="9" width="24.5703125" customWidth="1"/>
    <col min="10" max="10" width="22.42578125" customWidth="1"/>
    <col min="11" max="11" width="21.42578125" customWidth="1"/>
    <col min="12" max="12" width="12.5703125" customWidth="1"/>
  </cols>
  <sheetData>
    <row r="1" spans="1:15" ht="21">
      <c r="A1" s="217" t="s">
        <v>55</v>
      </c>
      <c r="B1" s="217"/>
      <c r="C1" s="217"/>
      <c r="D1" s="217"/>
      <c r="E1" s="217"/>
      <c r="F1" s="217"/>
      <c r="G1" s="1"/>
      <c r="H1" s="219" t="s">
        <v>44</v>
      </c>
      <c r="I1" s="219"/>
      <c r="J1" s="219"/>
      <c r="K1" s="219"/>
      <c r="L1" s="219"/>
      <c r="M1" s="219"/>
      <c r="N1" s="219"/>
      <c r="O1" s="18"/>
    </row>
    <row r="2" spans="1:15" ht="21">
      <c r="A2" s="218"/>
      <c r="B2" s="218"/>
      <c r="C2" s="218"/>
      <c r="D2" s="218"/>
      <c r="E2" s="218"/>
      <c r="F2" s="218"/>
      <c r="G2" s="1"/>
      <c r="H2" s="220"/>
      <c r="I2" s="220"/>
      <c r="J2" s="220"/>
      <c r="K2" s="220"/>
      <c r="L2" s="220"/>
      <c r="M2" s="220"/>
      <c r="N2" s="220"/>
      <c r="O2" s="18"/>
    </row>
    <row r="3" spans="1:15">
      <c r="A3" s="14"/>
      <c r="B3" s="14"/>
      <c r="C3" s="14"/>
      <c r="D3" s="14"/>
      <c r="E3" s="14"/>
      <c r="F3" s="14"/>
      <c r="G3" s="14"/>
      <c r="H3" s="14"/>
      <c r="I3" s="14"/>
      <c r="J3" s="14"/>
      <c r="K3" s="14"/>
      <c r="L3" s="14"/>
      <c r="M3" s="14"/>
      <c r="N3" s="14"/>
      <c r="O3" s="19"/>
    </row>
    <row r="4" spans="1:15" ht="15.75" thickBot="1">
      <c r="A4" s="14"/>
      <c r="B4" s="14"/>
      <c r="C4" s="14"/>
      <c r="D4" s="14"/>
      <c r="E4" s="14"/>
      <c r="F4" s="14"/>
      <c r="G4" s="14"/>
      <c r="H4" s="14"/>
      <c r="I4" s="14"/>
      <c r="J4" s="14"/>
      <c r="K4" s="14"/>
      <c r="L4" s="14"/>
      <c r="M4" s="14"/>
      <c r="N4" s="14"/>
      <c r="O4" s="19"/>
    </row>
    <row r="5" spans="1:15" ht="15.75" thickBot="1">
      <c r="A5" s="221" t="s">
        <v>34</v>
      </c>
      <c r="B5" s="222"/>
      <c r="C5" s="222"/>
      <c r="D5" s="223"/>
      <c r="E5" s="14"/>
      <c r="F5" s="8" t="s">
        <v>56</v>
      </c>
      <c r="G5" s="14"/>
      <c r="H5" s="214" t="s">
        <v>46</v>
      </c>
      <c r="I5" s="215"/>
      <c r="J5" s="215"/>
      <c r="K5" s="216"/>
      <c r="L5" s="14"/>
      <c r="M5" s="14"/>
      <c r="N5" s="14"/>
      <c r="O5" s="19"/>
    </row>
    <row r="6" spans="1:15" ht="20.25" customHeight="1" thickBot="1">
      <c r="A6" s="59" t="s">
        <v>57</v>
      </c>
      <c r="B6" s="3" t="s">
        <v>58</v>
      </c>
      <c r="C6" s="3" t="s">
        <v>59</v>
      </c>
      <c r="D6" s="55" t="s">
        <v>60</v>
      </c>
      <c r="E6" s="14"/>
      <c r="F6" s="9">
        <f>D9+B12+B23+B32+D44</f>
        <v>1870</v>
      </c>
      <c r="G6" s="14"/>
      <c r="H6" s="61" t="s">
        <v>61</v>
      </c>
      <c r="I6" s="11" t="s">
        <v>62</v>
      </c>
      <c r="J6" s="11" t="s">
        <v>63</v>
      </c>
      <c r="K6" s="62" t="s">
        <v>60</v>
      </c>
      <c r="L6" s="14"/>
      <c r="M6" s="14"/>
      <c r="N6" s="14"/>
      <c r="O6" s="19"/>
    </row>
    <row r="7" spans="1:15" ht="16.5" thickBot="1">
      <c r="A7" s="138" t="s">
        <v>64</v>
      </c>
      <c r="B7" s="139">
        <v>30</v>
      </c>
      <c r="C7" s="140">
        <v>5</v>
      </c>
      <c r="D7" s="193">
        <f>B7*C7</f>
        <v>150</v>
      </c>
      <c r="E7" s="14"/>
      <c r="F7" s="2"/>
      <c r="G7" s="14"/>
      <c r="H7" s="163" t="s">
        <v>65</v>
      </c>
      <c r="I7" s="164">
        <v>1</v>
      </c>
      <c r="J7" s="139">
        <v>100</v>
      </c>
      <c r="K7" s="191">
        <f t="shared" ref="K7:K19" si="0">I7*J7</f>
        <v>100</v>
      </c>
      <c r="L7" s="14"/>
      <c r="M7" s="14"/>
      <c r="N7" s="14"/>
      <c r="O7" s="19"/>
    </row>
    <row r="8" spans="1:15" ht="15.75" thickBot="1">
      <c r="A8" s="142" t="s">
        <v>66</v>
      </c>
      <c r="B8" s="143">
        <v>10</v>
      </c>
      <c r="C8" s="144">
        <v>12</v>
      </c>
      <c r="D8" s="192">
        <f>B8*C8</f>
        <v>120</v>
      </c>
      <c r="E8" s="14"/>
      <c r="F8" s="10" t="s">
        <v>67</v>
      </c>
      <c r="G8" s="14"/>
      <c r="H8" s="165" t="s">
        <v>68</v>
      </c>
      <c r="I8" s="166">
        <v>2</v>
      </c>
      <c r="J8" s="166">
        <v>15</v>
      </c>
      <c r="K8" s="191">
        <f t="shared" si="0"/>
        <v>30</v>
      </c>
      <c r="L8" s="14"/>
      <c r="M8" s="14"/>
      <c r="N8" s="14"/>
      <c r="O8" s="19"/>
    </row>
    <row r="9" spans="1:15" ht="16.5" thickBot="1">
      <c r="A9" s="17"/>
      <c r="B9" s="39"/>
      <c r="C9" s="57" t="s">
        <v>60</v>
      </c>
      <c r="D9" s="58">
        <f>D7+D8</f>
        <v>270</v>
      </c>
      <c r="E9" s="14"/>
      <c r="F9" s="9">
        <f>K20+K28+K36+L48+L60</f>
        <v>2110</v>
      </c>
      <c r="G9" s="14"/>
      <c r="H9" s="167"/>
      <c r="I9" s="168"/>
      <c r="J9" s="169"/>
      <c r="K9" s="191">
        <f t="shared" si="0"/>
        <v>0</v>
      </c>
      <c r="L9" s="14"/>
      <c r="M9" s="14"/>
      <c r="N9" s="14"/>
      <c r="O9" s="19"/>
    </row>
    <row r="10" spans="1:15">
      <c r="A10" s="14"/>
      <c r="B10" s="14"/>
      <c r="C10" s="14"/>
      <c r="E10" s="14"/>
      <c r="G10" s="14"/>
      <c r="H10" s="170"/>
      <c r="I10" s="168"/>
      <c r="J10" s="169"/>
      <c r="K10" s="191">
        <f t="shared" si="0"/>
        <v>0</v>
      </c>
      <c r="L10" s="14"/>
      <c r="M10" s="14"/>
      <c r="N10" s="14"/>
      <c r="O10" s="19"/>
    </row>
    <row r="11" spans="1:15" ht="15.75" thickBot="1">
      <c r="A11" s="14"/>
      <c r="B11" s="14"/>
      <c r="C11" s="14"/>
      <c r="D11" s="14"/>
      <c r="E11" s="14"/>
      <c r="F11" s="14"/>
      <c r="G11" s="14"/>
      <c r="H11" s="170"/>
      <c r="I11" s="168"/>
      <c r="J11" s="169"/>
      <c r="K11" s="191">
        <f t="shared" si="0"/>
        <v>0</v>
      </c>
      <c r="L11" s="14"/>
      <c r="M11" s="14"/>
      <c r="N11" s="14"/>
      <c r="O11" s="19"/>
    </row>
    <row r="12" spans="1:15" ht="30" customHeight="1" thickBot="1">
      <c r="A12" s="92" t="s">
        <v>36</v>
      </c>
      <c r="B12" s="146">
        <v>200</v>
      </c>
      <c r="C12" s="14"/>
      <c r="D12" s="14"/>
      <c r="E12" s="14"/>
      <c r="F12" s="14"/>
      <c r="G12" s="14"/>
      <c r="H12" s="170"/>
      <c r="I12" s="168"/>
      <c r="J12" s="169"/>
      <c r="K12" s="191">
        <f t="shared" si="0"/>
        <v>0</v>
      </c>
      <c r="L12" s="14"/>
      <c r="M12" s="14"/>
      <c r="N12" s="14"/>
      <c r="O12" s="19"/>
    </row>
    <row r="13" spans="1:15">
      <c r="A13" s="14"/>
      <c r="B13" s="14"/>
      <c r="C13" s="14"/>
      <c r="D13" s="14"/>
      <c r="E13" s="14"/>
      <c r="F13" s="14"/>
      <c r="G13" s="14"/>
      <c r="H13" s="170"/>
      <c r="I13" s="168"/>
      <c r="J13" s="169"/>
      <c r="K13" s="191">
        <f t="shared" si="0"/>
        <v>0</v>
      </c>
      <c r="L13" s="14"/>
      <c r="M13" s="14"/>
      <c r="N13" s="14"/>
      <c r="O13" s="19"/>
    </row>
    <row r="14" spans="1:15">
      <c r="A14" s="14"/>
      <c r="B14" s="14"/>
      <c r="C14" s="14"/>
      <c r="D14" s="14"/>
      <c r="E14" s="14"/>
      <c r="F14" s="14"/>
      <c r="G14" s="14"/>
      <c r="H14" s="170"/>
      <c r="I14" s="168"/>
      <c r="J14" s="169"/>
      <c r="K14" s="191">
        <f t="shared" si="0"/>
        <v>0</v>
      </c>
      <c r="L14" s="14"/>
      <c r="M14" s="14"/>
      <c r="N14" s="14"/>
      <c r="O14" s="19"/>
    </row>
    <row r="15" spans="1:15">
      <c r="A15" s="14"/>
      <c r="B15" s="14"/>
      <c r="C15" s="14"/>
      <c r="D15" s="14"/>
      <c r="E15" s="14"/>
      <c r="F15" s="14"/>
      <c r="G15" s="14"/>
      <c r="H15" s="171"/>
      <c r="I15" s="168"/>
      <c r="J15" s="169"/>
      <c r="K15" s="191">
        <f>I15*J15</f>
        <v>0</v>
      </c>
      <c r="L15" s="14"/>
      <c r="M15" s="14"/>
      <c r="N15" s="14"/>
      <c r="O15" s="19"/>
    </row>
    <row r="16" spans="1:15">
      <c r="A16" s="14"/>
      <c r="B16" s="14"/>
      <c r="C16" s="14"/>
      <c r="D16" s="14"/>
      <c r="E16" s="14"/>
      <c r="F16" s="14"/>
      <c r="G16" s="14"/>
      <c r="H16" s="171"/>
      <c r="I16" s="168"/>
      <c r="J16" s="169"/>
      <c r="K16" s="191">
        <f t="shared" si="0"/>
        <v>0</v>
      </c>
      <c r="L16" s="14"/>
      <c r="M16" s="14"/>
      <c r="N16" s="14"/>
      <c r="O16" s="19"/>
    </row>
    <row r="17" spans="1:15" ht="15.75" thickBot="1">
      <c r="A17" s="14"/>
      <c r="B17" s="14"/>
      <c r="C17" s="14"/>
      <c r="D17" s="14"/>
      <c r="E17" s="14"/>
      <c r="F17" s="14"/>
      <c r="G17" s="14"/>
      <c r="H17" s="171"/>
      <c r="I17" s="168"/>
      <c r="J17" s="169"/>
      <c r="K17" s="191">
        <f t="shared" si="0"/>
        <v>0</v>
      </c>
      <c r="L17" s="14"/>
      <c r="M17" s="14"/>
      <c r="N17" s="14"/>
      <c r="O17" s="19"/>
    </row>
    <row r="18" spans="1:15" ht="15.75" thickBot="1">
      <c r="A18" s="221" t="s">
        <v>38</v>
      </c>
      <c r="B18" s="223"/>
      <c r="C18" s="14"/>
      <c r="D18" s="14"/>
      <c r="E18" s="14"/>
      <c r="F18" s="14" t="s">
        <v>69</v>
      </c>
      <c r="G18" s="14"/>
      <c r="H18" s="170"/>
      <c r="I18" s="172"/>
      <c r="J18" s="173"/>
      <c r="K18" s="191">
        <f t="shared" si="0"/>
        <v>0</v>
      </c>
      <c r="L18" s="14"/>
      <c r="M18" s="14"/>
      <c r="N18" s="14"/>
      <c r="O18" s="19"/>
    </row>
    <row r="19" spans="1:15" ht="15.75" thickBot="1">
      <c r="A19" s="54" t="s">
        <v>70</v>
      </c>
      <c r="B19" s="56" t="s">
        <v>71</v>
      </c>
      <c r="C19" s="14"/>
      <c r="D19" s="73"/>
      <c r="E19" s="14"/>
      <c r="F19" s="14"/>
      <c r="G19" s="14"/>
      <c r="H19" s="174"/>
      <c r="I19" s="175"/>
      <c r="J19" s="176"/>
      <c r="K19" s="192">
        <f t="shared" si="0"/>
        <v>0</v>
      </c>
      <c r="L19" s="14"/>
      <c r="M19" s="14"/>
      <c r="N19" s="14"/>
      <c r="O19" s="19"/>
    </row>
    <row r="20" spans="1:15" ht="15.75" thickBot="1">
      <c r="A20" s="147" t="s">
        <v>72</v>
      </c>
      <c r="B20" s="196"/>
      <c r="C20" s="14"/>
      <c r="D20" s="73"/>
      <c r="E20" s="14"/>
      <c r="F20" s="14"/>
      <c r="G20" s="14"/>
      <c r="H20" s="35"/>
      <c r="I20" s="35"/>
      <c r="J20" s="57" t="s">
        <v>60</v>
      </c>
      <c r="K20" s="60">
        <f>K7+K8+K9+K10+K11+K12+K13+K14+K15+K16+K17+K18+K19</f>
        <v>130</v>
      </c>
      <c r="L20" s="14"/>
      <c r="M20" s="14"/>
      <c r="N20" s="14"/>
      <c r="O20" s="19"/>
    </row>
    <row r="21" spans="1:15" ht="15.75" thickBot="1">
      <c r="A21" s="149"/>
      <c r="B21" s="148"/>
      <c r="C21" s="14"/>
      <c r="D21" s="14"/>
      <c r="E21" s="14"/>
      <c r="F21" s="14"/>
      <c r="G21" s="14"/>
      <c r="I21" s="71"/>
      <c r="J21" s="72"/>
      <c r="K21" s="72"/>
      <c r="L21" s="14"/>
      <c r="M21" s="14"/>
      <c r="N21" s="14"/>
      <c r="O21" s="19"/>
    </row>
    <row r="22" spans="1:15" ht="15.75" thickBot="1">
      <c r="A22" s="149"/>
      <c r="B22" s="150"/>
      <c r="C22" s="14"/>
      <c r="D22" s="14"/>
      <c r="E22" s="14"/>
      <c r="F22" s="14"/>
      <c r="G22" s="14"/>
      <c r="H22" s="214" t="s">
        <v>48</v>
      </c>
      <c r="I22" s="215"/>
      <c r="J22" s="215"/>
      <c r="K22" s="216"/>
      <c r="L22" s="16"/>
      <c r="M22" s="14"/>
      <c r="N22" s="14"/>
      <c r="O22" s="19"/>
    </row>
    <row r="23" spans="1:15" ht="15.75" thickBot="1">
      <c r="A23" s="4" t="s">
        <v>60</v>
      </c>
      <c r="B23" s="49">
        <f>B20+B21+B22</f>
        <v>0</v>
      </c>
      <c r="C23" s="14"/>
      <c r="D23" s="14"/>
      <c r="E23" s="14"/>
      <c r="F23" s="14"/>
      <c r="G23" s="14"/>
      <c r="H23" s="63" t="s">
        <v>73</v>
      </c>
      <c r="I23" s="11" t="s">
        <v>74</v>
      </c>
      <c r="J23" s="11" t="s">
        <v>75</v>
      </c>
      <c r="K23" s="62" t="s">
        <v>60</v>
      </c>
      <c r="L23" s="15"/>
      <c r="M23" s="14"/>
      <c r="N23" s="14"/>
      <c r="O23" s="19"/>
    </row>
    <row r="24" spans="1:15" ht="15.75" thickBot="1">
      <c r="A24" s="6"/>
      <c r="B24" s="6"/>
      <c r="C24" s="14"/>
      <c r="D24" s="14"/>
      <c r="E24" s="14"/>
      <c r="F24" s="14"/>
      <c r="G24" s="14"/>
      <c r="H24" s="177" t="s">
        <v>76</v>
      </c>
      <c r="I24" s="139">
        <v>20</v>
      </c>
      <c r="J24" s="178">
        <v>12</v>
      </c>
      <c r="K24" s="193">
        <f>I24*J24</f>
        <v>240</v>
      </c>
      <c r="L24" s="15"/>
      <c r="M24" s="14"/>
      <c r="N24" s="14"/>
      <c r="O24" s="19"/>
    </row>
    <row r="25" spans="1:15" ht="15.75" thickBot="1">
      <c r="A25" s="221" t="s">
        <v>39</v>
      </c>
      <c r="B25" s="223"/>
      <c r="C25" s="14"/>
      <c r="D25" s="14"/>
      <c r="E25" s="14"/>
      <c r="F25" s="14"/>
      <c r="G25" s="14"/>
      <c r="H25" s="177" t="s">
        <v>77</v>
      </c>
      <c r="I25" s="139">
        <v>4</v>
      </c>
      <c r="J25" s="178">
        <v>20</v>
      </c>
      <c r="K25" s="193">
        <f>I25*J25</f>
        <v>80</v>
      </c>
      <c r="L25" s="15"/>
      <c r="M25" s="14"/>
      <c r="N25" s="14"/>
      <c r="O25" s="19"/>
    </row>
    <row r="26" spans="1:15">
      <c r="A26" s="54" t="s">
        <v>78</v>
      </c>
      <c r="B26" s="55" t="s">
        <v>79</v>
      </c>
      <c r="C26" s="14"/>
      <c r="D26" s="14"/>
      <c r="E26" s="14"/>
      <c r="F26" s="14"/>
      <c r="G26" s="14"/>
      <c r="H26" s="177" t="s">
        <v>80</v>
      </c>
      <c r="I26" s="139">
        <v>1</v>
      </c>
      <c r="J26" s="178">
        <v>100</v>
      </c>
      <c r="K26" s="193">
        <f>I26*J26</f>
        <v>100</v>
      </c>
      <c r="L26" s="15"/>
      <c r="M26" s="14"/>
      <c r="N26" s="14"/>
      <c r="O26" s="19"/>
    </row>
    <row r="27" spans="1:15" ht="15.75" thickBot="1">
      <c r="A27" s="138" t="s">
        <v>81</v>
      </c>
      <c r="B27" s="197">
        <v>200</v>
      </c>
      <c r="C27" s="14"/>
      <c r="D27" s="14"/>
      <c r="E27" s="14"/>
      <c r="F27" s="14"/>
      <c r="G27" s="14"/>
      <c r="H27" s="174"/>
      <c r="I27" s="175"/>
      <c r="J27" s="179"/>
      <c r="K27" s="192">
        <f>I27*J27</f>
        <v>0</v>
      </c>
      <c r="L27" s="15"/>
      <c r="M27" s="14"/>
      <c r="N27" s="14"/>
      <c r="O27" s="19"/>
    </row>
    <row r="28" spans="1:15" ht="15.75" thickBot="1">
      <c r="A28" s="138" t="s">
        <v>82</v>
      </c>
      <c r="B28" s="197">
        <v>200</v>
      </c>
      <c r="C28" s="14"/>
      <c r="D28" s="14"/>
      <c r="E28" s="14"/>
      <c r="F28" s="14"/>
      <c r="G28" s="14"/>
      <c r="H28" s="35"/>
      <c r="I28" s="35"/>
      <c r="J28" s="57" t="s">
        <v>60</v>
      </c>
      <c r="K28" s="60">
        <f>K24+K25+K26+K27</f>
        <v>420</v>
      </c>
      <c r="L28" s="15"/>
      <c r="M28" s="14"/>
      <c r="N28" s="14"/>
      <c r="O28" s="19"/>
    </row>
    <row r="29" spans="1:15">
      <c r="A29" s="151"/>
      <c r="B29" s="152"/>
      <c r="C29" s="14"/>
      <c r="D29" s="14"/>
      <c r="E29" s="14"/>
      <c r="F29" s="14"/>
      <c r="G29" s="14"/>
      <c r="H29" s="14"/>
      <c r="I29" s="14"/>
      <c r="J29" s="14"/>
      <c r="K29" s="14"/>
      <c r="L29" s="14"/>
      <c r="M29" s="14"/>
      <c r="N29" s="14"/>
      <c r="O29" s="19"/>
    </row>
    <row r="30" spans="1:15" ht="15.75" thickBot="1">
      <c r="A30" s="153"/>
      <c r="B30" s="141"/>
      <c r="C30" s="14"/>
      <c r="D30" s="14"/>
      <c r="E30" s="14"/>
      <c r="F30" s="14"/>
      <c r="G30" s="14"/>
      <c r="H30" s="14"/>
      <c r="I30" s="14"/>
      <c r="J30" s="14"/>
      <c r="K30" s="14"/>
      <c r="L30" s="14"/>
      <c r="M30" s="14"/>
      <c r="N30" s="14"/>
      <c r="O30" s="19"/>
    </row>
    <row r="31" spans="1:15" ht="15.75" thickBot="1">
      <c r="A31" s="154"/>
      <c r="B31" s="145"/>
      <c r="C31" s="14"/>
      <c r="D31" s="14"/>
      <c r="E31" s="14"/>
      <c r="F31" s="14"/>
      <c r="G31" s="14"/>
      <c r="H31" s="210" t="s">
        <v>83</v>
      </c>
      <c r="I31" s="212"/>
      <c r="J31" s="212"/>
      <c r="K31" s="213"/>
      <c r="L31" s="14"/>
      <c r="M31" s="14"/>
      <c r="N31" s="14"/>
      <c r="O31" s="19"/>
    </row>
    <row r="32" spans="1:15" ht="15.75" thickBot="1">
      <c r="A32" s="7" t="s">
        <v>60</v>
      </c>
      <c r="B32" s="5">
        <f>B27+B28+B29+B30+B31</f>
        <v>400</v>
      </c>
      <c r="C32" s="14"/>
      <c r="D32" s="14"/>
      <c r="E32" s="14"/>
      <c r="F32" s="14"/>
      <c r="G32" s="14"/>
      <c r="H32" s="63" t="s">
        <v>73</v>
      </c>
      <c r="I32" s="12" t="s">
        <v>84</v>
      </c>
      <c r="J32" s="13" t="s">
        <v>85</v>
      </c>
      <c r="K32" s="67" t="s">
        <v>60</v>
      </c>
      <c r="L32" s="14"/>
      <c r="M32" s="14"/>
      <c r="N32" s="14"/>
      <c r="O32" s="19"/>
    </row>
    <row r="33" spans="1:15" ht="15.75" thickBot="1">
      <c r="A33" s="14"/>
      <c r="B33" s="14"/>
      <c r="C33" s="14"/>
      <c r="D33" s="14"/>
      <c r="E33" s="14"/>
      <c r="F33" s="14"/>
      <c r="G33" s="14"/>
      <c r="H33" s="177" t="s">
        <v>86</v>
      </c>
      <c r="I33" s="139">
        <v>3</v>
      </c>
      <c r="J33" s="180">
        <v>12</v>
      </c>
      <c r="K33" s="193">
        <f>I33*J33</f>
        <v>36</v>
      </c>
      <c r="L33" s="14"/>
      <c r="M33" s="14"/>
      <c r="N33" s="14"/>
      <c r="O33" s="19"/>
    </row>
    <row r="34" spans="1:15" ht="21" customHeight="1" thickBot="1">
      <c r="A34" s="224" t="s">
        <v>40</v>
      </c>
      <c r="B34" s="225"/>
      <c r="C34" s="225"/>
      <c r="D34" s="226"/>
      <c r="E34" s="14"/>
      <c r="F34" s="14"/>
      <c r="G34" s="14"/>
      <c r="H34" s="177" t="s">
        <v>87</v>
      </c>
      <c r="I34" s="139">
        <v>2</v>
      </c>
      <c r="J34" s="180">
        <v>12</v>
      </c>
      <c r="K34" s="193">
        <f>I34*J34</f>
        <v>24</v>
      </c>
      <c r="L34" s="14"/>
      <c r="M34" s="14"/>
      <c r="N34" s="14"/>
      <c r="O34" s="19"/>
    </row>
    <row r="35" spans="1:15" ht="15.75" thickBot="1">
      <c r="A35" s="50" t="s">
        <v>88</v>
      </c>
      <c r="B35" s="51" t="s">
        <v>89</v>
      </c>
      <c r="C35" s="52" t="s">
        <v>90</v>
      </c>
      <c r="D35" s="53" t="s">
        <v>60</v>
      </c>
      <c r="E35" s="14"/>
      <c r="F35" s="14"/>
      <c r="G35" s="14"/>
      <c r="H35" s="181"/>
      <c r="I35" s="176"/>
      <c r="J35" s="179"/>
      <c r="K35" s="194">
        <f>I35*J35</f>
        <v>0</v>
      </c>
      <c r="L35" s="14"/>
      <c r="M35" s="14"/>
      <c r="N35" s="14"/>
      <c r="O35" s="19"/>
    </row>
    <row r="36" spans="1:15" ht="15.75" thickBot="1">
      <c r="A36" s="155" t="s">
        <v>91</v>
      </c>
      <c r="B36" s="156">
        <v>10</v>
      </c>
      <c r="C36" s="157">
        <v>80</v>
      </c>
      <c r="D36" s="191">
        <f>B36*C36</f>
        <v>800</v>
      </c>
      <c r="E36" s="14"/>
      <c r="F36" s="14"/>
      <c r="H36" s="6"/>
      <c r="I36" s="64"/>
      <c r="J36" s="65" t="s">
        <v>60</v>
      </c>
      <c r="K36" s="66">
        <f>K33+K34+K35</f>
        <v>60</v>
      </c>
      <c r="L36" s="14"/>
      <c r="M36" s="14"/>
      <c r="N36" s="14"/>
      <c r="O36" s="19"/>
    </row>
    <row r="37" spans="1:15" ht="21.75" customHeight="1" thickBot="1">
      <c r="A37" s="158" t="s">
        <v>92</v>
      </c>
      <c r="B37" s="139">
        <v>20</v>
      </c>
      <c r="C37" s="140">
        <v>10</v>
      </c>
      <c r="D37" s="191">
        <f t="shared" ref="D37:D43" si="1">B37*C37</f>
        <v>200</v>
      </c>
      <c r="E37" s="14"/>
      <c r="F37" s="14"/>
      <c r="G37" s="14"/>
      <c r="H37" s="14"/>
      <c r="I37" s="14"/>
      <c r="J37" s="14"/>
      <c r="K37" s="14"/>
      <c r="L37" s="14"/>
      <c r="M37" s="14"/>
      <c r="N37" s="14"/>
      <c r="O37" s="19"/>
    </row>
    <row r="38" spans="1:15" ht="15.75" thickBot="1">
      <c r="A38" s="158" t="s">
        <v>93</v>
      </c>
      <c r="B38" s="159"/>
      <c r="C38" s="160"/>
      <c r="D38" s="191">
        <f>B38*C38</f>
        <v>0</v>
      </c>
      <c r="E38" s="14"/>
      <c r="F38" s="14"/>
      <c r="G38" s="14"/>
      <c r="H38" s="210" t="s">
        <v>52</v>
      </c>
      <c r="I38" s="212"/>
      <c r="J38" s="212"/>
      <c r="K38" s="212"/>
      <c r="L38" s="211"/>
      <c r="M38" s="14"/>
      <c r="N38" s="14"/>
      <c r="O38" s="19"/>
    </row>
    <row r="39" spans="1:15" ht="21.75" customHeight="1" thickBot="1">
      <c r="A39" s="159"/>
      <c r="B39" s="159"/>
      <c r="C39" s="160"/>
      <c r="D39" s="191">
        <f t="shared" si="1"/>
        <v>0</v>
      </c>
      <c r="E39" s="14"/>
      <c r="F39" s="14"/>
      <c r="G39" s="14"/>
      <c r="H39" s="68" t="s">
        <v>94</v>
      </c>
      <c r="I39" s="69" t="s">
        <v>95</v>
      </c>
      <c r="J39" s="69" t="s">
        <v>96</v>
      </c>
      <c r="K39" s="69" t="s">
        <v>97</v>
      </c>
      <c r="L39" s="70" t="s">
        <v>60</v>
      </c>
      <c r="M39" s="14"/>
      <c r="N39" s="14"/>
      <c r="O39" s="19"/>
    </row>
    <row r="40" spans="1:15" ht="24.75" customHeight="1">
      <c r="A40" s="159"/>
      <c r="B40" s="159"/>
      <c r="C40" s="160"/>
      <c r="D40" s="191">
        <f>B40*C40</f>
        <v>0</v>
      </c>
      <c r="E40" s="14"/>
      <c r="F40" s="14"/>
      <c r="G40" s="14"/>
      <c r="H40" s="182" t="s">
        <v>98</v>
      </c>
      <c r="I40" s="183" t="s">
        <v>99</v>
      </c>
      <c r="J40" s="184">
        <v>2</v>
      </c>
      <c r="K40" s="157">
        <v>200</v>
      </c>
      <c r="L40" s="195">
        <f t="shared" ref="L40:L47" si="2">J40*K40</f>
        <v>400</v>
      </c>
      <c r="M40" s="14"/>
      <c r="N40" s="14"/>
      <c r="O40" s="19"/>
    </row>
    <row r="41" spans="1:15" ht="30">
      <c r="A41" s="159"/>
      <c r="B41" s="159"/>
      <c r="C41" s="160"/>
      <c r="D41" s="191">
        <f t="shared" si="1"/>
        <v>0</v>
      </c>
      <c r="E41" s="14"/>
      <c r="F41" s="14"/>
      <c r="G41" s="14"/>
      <c r="H41" s="158" t="s">
        <v>100</v>
      </c>
      <c r="I41" s="185" t="s">
        <v>101</v>
      </c>
      <c r="J41" s="139">
        <v>1</v>
      </c>
      <c r="K41" s="140">
        <v>100</v>
      </c>
      <c r="L41" s="195">
        <f t="shared" si="2"/>
        <v>100</v>
      </c>
      <c r="M41" s="14"/>
      <c r="N41" s="14"/>
      <c r="O41" s="19"/>
    </row>
    <row r="42" spans="1:15" ht="23.1" customHeight="1">
      <c r="A42" s="159"/>
      <c r="B42" s="159"/>
      <c r="C42" s="160"/>
      <c r="D42" s="191">
        <f t="shared" si="1"/>
        <v>0</v>
      </c>
      <c r="E42" s="14"/>
      <c r="F42" s="14"/>
      <c r="G42" s="14"/>
      <c r="H42" s="186"/>
      <c r="I42" s="187"/>
      <c r="J42" s="172"/>
      <c r="K42" s="160"/>
      <c r="L42" s="195">
        <f t="shared" si="2"/>
        <v>0</v>
      </c>
      <c r="M42" s="14"/>
      <c r="N42" s="14"/>
      <c r="O42" s="19"/>
    </row>
    <row r="43" spans="1:15" ht="33" customHeight="1" thickBot="1">
      <c r="A43" s="161"/>
      <c r="B43" s="161"/>
      <c r="C43" s="162"/>
      <c r="D43" s="192">
        <f t="shared" si="1"/>
        <v>0</v>
      </c>
      <c r="E43" s="14"/>
      <c r="F43" s="14"/>
      <c r="G43" s="14"/>
      <c r="H43" s="186"/>
      <c r="I43" s="187"/>
      <c r="J43" s="172"/>
      <c r="K43" s="160"/>
      <c r="L43" s="195">
        <f t="shared" si="2"/>
        <v>0</v>
      </c>
      <c r="M43" s="14"/>
      <c r="N43" s="14"/>
      <c r="O43" s="19"/>
    </row>
    <row r="44" spans="1:15" ht="24" customHeight="1" thickBot="1">
      <c r="A44" s="36"/>
      <c r="B44" s="37"/>
      <c r="C44" s="4" t="s">
        <v>60</v>
      </c>
      <c r="D44" s="131">
        <f>D36+D37+D38+D39+D40+D41+D42+D43</f>
        <v>1000</v>
      </c>
      <c r="E44" s="14"/>
      <c r="F44" s="14"/>
      <c r="G44" s="14"/>
      <c r="H44" s="186"/>
      <c r="I44" s="187"/>
      <c r="J44" s="172"/>
      <c r="K44" s="160"/>
      <c r="L44" s="195">
        <f t="shared" si="2"/>
        <v>0</v>
      </c>
      <c r="M44" s="14"/>
      <c r="N44" s="14"/>
      <c r="O44" s="19"/>
    </row>
    <row r="45" spans="1:15">
      <c r="A45" s="14"/>
      <c r="B45" s="14"/>
      <c r="C45" s="14"/>
      <c r="D45" s="14"/>
      <c r="E45" s="14"/>
      <c r="F45" s="14"/>
      <c r="G45" s="14"/>
      <c r="H45" s="186"/>
      <c r="I45" s="187"/>
      <c r="J45" s="172"/>
      <c r="K45" s="160"/>
      <c r="L45" s="195">
        <f t="shared" si="2"/>
        <v>0</v>
      </c>
      <c r="M45" s="14"/>
      <c r="N45" s="14"/>
      <c r="O45" s="19"/>
    </row>
    <row r="46" spans="1:15">
      <c r="A46" s="14"/>
      <c r="B46" s="14"/>
      <c r="C46" s="14"/>
      <c r="D46" s="14"/>
      <c r="E46" s="14"/>
      <c r="F46" s="14"/>
      <c r="G46" s="14"/>
      <c r="H46" s="186"/>
      <c r="I46" s="187"/>
      <c r="J46" s="172"/>
      <c r="K46" s="160"/>
      <c r="L46" s="195">
        <f t="shared" si="2"/>
        <v>0</v>
      </c>
      <c r="M46" s="14"/>
      <c r="N46" s="14"/>
      <c r="O46" s="19"/>
    </row>
    <row r="47" spans="1:15" ht="15.75" thickBot="1">
      <c r="A47" s="14"/>
      <c r="B47" s="14"/>
      <c r="C47" s="14"/>
      <c r="D47" s="14"/>
      <c r="E47" s="14"/>
      <c r="F47" s="14"/>
      <c r="G47" s="14"/>
      <c r="H47" s="181"/>
      <c r="I47" s="188"/>
      <c r="J47" s="175"/>
      <c r="K47" s="162"/>
      <c r="L47" s="195">
        <f t="shared" si="2"/>
        <v>0</v>
      </c>
      <c r="M47" s="14"/>
      <c r="N47" s="14"/>
      <c r="O47" s="19"/>
    </row>
    <row r="48" spans="1:15" ht="15.75" thickBot="1">
      <c r="A48" s="14"/>
      <c r="B48" s="14"/>
      <c r="C48" s="14"/>
      <c r="D48" s="14"/>
      <c r="E48" s="14"/>
      <c r="F48" s="14"/>
      <c r="G48" s="14"/>
      <c r="H48" s="38"/>
      <c r="I48" s="39"/>
      <c r="J48" s="39"/>
      <c r="K48" s="57" t="s">
        <v>60</v>
      </c>
      <c r="L48" s="66">
        <f>L40+L41+L42+L43+L44+L45+L46+L47</f>
        <v>500</v>
      </c>
      <c r="M48" s="14"/>
      <c r="N48" s="14"/>
      <c r="O48" s="19"/>
    </row>
    <row r="49" spans="1:15" ht="15.75" thickBot="1">
      <c r="A49" s="14"/>
      <c r="B49" s="14"/>
      <c r="C49" s="14"/>
      <c r="D49" s="14"/>
      <c r="E49" s="14"/>
      <c r="F49" s="14"/>
      <c r="G49" s="14"/>
      <c r="H49" s="14"/>
      <c r="I49" s="14"/>
      <c r="J49" s="14"/>
      <c r="K49" s="14"/>
      <c r="L49" s="14"/>
      <c r="M49" s="14"/>
      <c r="N49" s="14"/>
      <c r="O49" s="19"/>
    </row>
    <row r="50" spans="1:15" ht="15.75" thickBot="1">
      <c r="A50" s="14"/>
      <c r="B50" s="14"/>
      <c r="C50" s="14"/>
      <c r="D50" s="14"/>
      <c r="E50" s="14"/>
      <c r="F50" s="14"/>
      <c r="G50" s="14"/>
      <c r="H50" s="210" t="s">
        <v>53</v>
      </c>
      <c r="I50" s="212"/>
      <c r="J50" s="212"/>
      <c r="K50" s="212"/>
      <c r="L50" s="211"/>
      <c r="M50" s="14"/>
      <c r="N50" s="14"/>
      <c r="O50" s="19"/>
    </row>
    <row r="51" spans="1:15" ht="30.75" thickBot="1">
      <c r="A51" s="14"/>
      <c r="B51" s="14"/>
      <c r="C51" s="14"/>
      <c r="D51" s="14"/>
      <c r="E51" s="14"/>
      <c r="F51" s="14"/>
      <c r="G51" s="14"/>
      <c r="H51" s="68" t="s">
        <v>102</v>
      </c>
      <c r="I51" s="69" t="s">
        <v>103</v>
      </c>
      <c r="J51" s="69" t="s">
        <v>104</v>
      </c>
      <c r="K51" s="69" t="s">
        <v>90</v>
      </c>
      <c r="L51" s="70" t="s">
        <v>60</v>
      </c>
      <c r="M51" s="14"/>
      <c r="N51" s="14"/>
      <c r="O51" s="19"/>
    </row>
    <row r="52" spans="1:15" ht="45">
      <c r="A52" s="14"/>
      <c r="B52" s="14"/>
      <c r="C52" s="14"/>
      <c r="D52" s="14"/>
      <c r="E52" s="14"/>
      <c r="F52" s="14"/>
      <c r="G52" s="14"/>
      <c r="H52" s="155" t="s">
        <v>105</v>
      </c>
      <c r="I52" s="156" t="s">
        <v>106</v>
      </c>
      <c r="J52" s="156">
        <v>10</v>
      </c>
      <c r="K52" s="189">
        <v>80</v>
      </c>
      <c r="L52" s="195">
        <f>K52*J52</f>
        <v>800</v>
      </c>
      <c r="M52" s="14"/>
      <c r="N52" s="14"/>
      <c r="O52" s="19"/>
    </row>
    <row r="53" spans="1:15">
      <c r="A53" s="14"/>
      <c r="B53" s="14"/>
      <c r="C53" s="14"/>
      <c r="D53" s="14"/>
      <c r="E53" s="14"/>
      <c r="F53" s="14"/>
      <c r="G53" s="14"/>
      <c r="H53" s="190" t="s">
        <v>107</v>
      </c>
      <c r="I53" s="184" t="s">
        <v>108</v>
      </c>
      <c r="J53" s="139">
        <v>20</v>
      </c>
      <c r="K53" s="178">
        <v>10</v>
      </c>
      <c r="L53" s="193">
        <f t="shared" ref="L53:L59" si="3">J53*K53</f>
        <v>200</v>
      </c>
      <c r="M53" s="14"/>
      <c r="N53" s="14"/>
      <c r="O53" s="19"/>
    </row>
    <row r="54" spans="1:15">
      <c r="A54" s="14"/>
      <c r="B54" s="14"/>
      <c r="C54" s="14"/>
      <c r="D54" s="14"/>
      <c r="E54" s="14"/>
      <c r="F54" s="14"/>
      <c r="G54" s="14"/>
      <c r="H54" s="186"/>
      <c r="I54" s="187"/>
      <c r="J54" s="172"/>
      <c r="K54" s="160"/>
      <c r="L54" s="193">
        <f t="shared" si="3"/>
        <v>0</v>
      </c>
      <c r="M54" s="14"/>
      <c r="N54" s="14"/>
      <c r="O54" s="19"/>
    </row>
    <row r="55" spans="1:15">
      <c r="A55" s="14"/>
      <c r="B55" s="14"/>
      <c r="C55" s="14"/>
      <c r="D55" s="14"/>
      <c r="E55" s="14"/>
      <c r="F55" s="14"/>
      <c r="G55" s="14"/>
      <c r="H55" s="186"/>
      <c r="I55" s="187"/>
      <c r="J55" s="172"/>
      <c r="K55" s="160"/>
      <c r="L55" s="193">
        <f t="shared" si="3"/>
        <v>0</v>
      </c>
      <c r="M55" s="14"/>
      <c r="N55" s="14"/>
      <c r="O55" s="19"/>
    </row>
    <row r="56" spans="1:15">
      <c r="A56" s="14"/>
      <c r="B56" s="14"/>
      <c r="C56" s="14"/>
      <c r="D56" s="14"/>
      <c r="E56" s="14"/>
      <c r="F56" s="14"/>
      <c r="G56" s="14"/>
      <c r="H56" s="186"/>
      <c r="I56" s="187"/>
      <c r="J56" s="172"/>
      <c r="K56" s="160"/>
      <c r="L56" s="193">
        <f t="shared" si="3"/>
        <v>0</v>
      </c>
      <c r="M56" s="14"/>
      <c r="N56" s="14"/>
      <c r="O56" s="19"/>
    </row>
    <row r="57" spans="1:15">
      <c r="A57" s="14"/>
      <c r="B57" s="14"/>
      <c r="C57" s="14"/>
      <c r="D57" s="14"/>
      <c r="E57" s="14"/>
      <c r="F57" s="14"/>
      <c r="G57" s="14"/>
      <c r="H57" s="186"/>
      <c r="I57" s="187"/>
      <c r="J57" s="172"/>
      <c r="K57" s="160"/>
      <c r="L57" s="193">
        <f t="shared" si="3"/>
        <v>0</v>
      </c>
      <c r="M57" s="14"/>
      <c r="N57" s="14"/>
      <c r="O57" s="19"/>
    </row>
    <row r="58" spans="1:15">
      <c r="A58" s="14"/>
      <c r="B58" s="14"/>
      <c r="C58" s="14"/>
      <c r="D58" s="14"/>
      <c r="E58" s="14"/>
      <c r="F58" s="14"/>
      <c r="G58" s="14"/>
      <c r="H58" s="186"/>
      <c r="I58" s="187"/>
      <c r="J58" s="172"/>
      <c r="K58" s="160"/>
      <c r="L58" s="193">
        <f t="shared" si="3"/>
        <v>0</v>
      </c>
      <c r="M58" s="14"/>
      <c r="N58" s="14"/>
      <c r="O58" s="19"/>
    </row>
    <row r="59" spans="1:15" ht="15.75" thickBot="1">
      <c r="A59" s="14"/>
      <c r="B59" s="14"/>
      <c r="C59" s="14"/>
      <c r="D59" s="14"/>
      <c r="E59" s="14"/>
      <c r="F59" s="14"/>
      <c r="G59" s="14"/>
      <c r="H59" s="181"/>
      <c r="I59" s="188"/>
      <c r="J59" s="175"/>
      <c r="K59" s="162"/>
      <c r="L59" s="192">
        <f t="shared" si="3"/>
        <v>0</v>
      </c>
      <c r="M59" s="14"/>
      <c r="N59" s="14"/>
      <c r="O59" s="19"/>
    </row>
    <row r="60" spans="1:15" ht="15.75" thickBot="1">
      <c r="A60" s="14"/>
      <c r="B60" s="14"/>
      <c r="C60" s="14"/>
      <c r="D60" s="14"/>
      <c r="E60" s="14"/>
      <c r="F60" s="14"/>
      <c r="G60" s="14"/>
      <c r="H60" s="14"/>
      <c r="I60" s="14"/>
      <c r="J60" s="14"/>
      <c r="K60" s="57" t="s">
        <v>60</v>
      </c>
      <c r="L60" s="66">
        <f>L52+L53+L54+L55+L56+L57+L58+L59</f>
        <v>1000</v>
      </c>
      <c r="M60" s="14"/>
      <c r="N60" s="14"/>
      <c r="O60" s="19"/>
    </row>
    <row r="61" spans="1:15">
      <c r="A61" s="14"/>
      <c r="B61" s="14"/>
      <c r="C61" s="14"/>
      <c r="D61" s="14"/>
      <c r="E61" s="14"/>
      <c r="F61" s="14"/>
      <c r="G61" s="14"/>
      <c r="H61" s="14"/>
      <c r="I61" s="14"/>
      <c r="J61" s="14"/>
      <c r="K61" s="14"/>
      <c r="L61" s="14"/>
      <c r="M61" s="14"/>
      <c r="N61" s="14"/>
      <c r="O61" s="19"/>
    </row>
    <row r="62" spans="1:15">
      <c r="A62" s="14"/>
      <c r="B62" s="14"/>
      <c r="C62" s="14"/>
      <c r="D62" s="14"/>
      <c r="E62" s="14"/>
      <c r="F62" s="14"/>
      <c r="G62" s="14"/>
      <c r="H62" s="14"/>
      <c r="I62" s="14"/>
      <c r="J62" s="14"/>
      <c r="K62" s="14"/>
      <c r="L62" s="14"/>
      <c r="M62" s="14"/>
      <c r="N62" s="14"/>
      <c r="O62" s="19"/>
    </row>
    <row r="63" spans="1:15">
      <c r="A63" s="14"/>
      <c r="B63" s="14"/>
      <c r="C63" s="14"/>
      <c r="D63" s="14"/>
      <c r="E63" s="14"/>
      <c r="F63" s="14"/>
      <c r="G63" s="14"/>
      <c r="H63" s="14"/>
      <c r="I63" s="14"/>
      <c r="J63" s="14"/>
      <c r="K63" s="14"/>
      <c r="L63" s="14"/>
      <c r="M63" s="14"/>
      <c r="N63" s="14"/>
      <c r="O63" s="19"/>
    </row>
    <row r="64" spans="1:15">
      <c r="A64" s="14"/>
      <c r="B64" s="14"/>
      <c r="C64" s="14"/>
      <c r="D64" s="14"/>
      <c r="E64" s="14"/>
      <c r="F64" s="14"/>
      <c r="G64" s="14"/>
      <c r="H64" s="14"/>
      <c r="I64" s="14"/>
      <c r="J64" s="14"/>
      <c r="K64" s="14"/>
      <c r="L64" s="14"/>
      <c r="M64" s="14"/>
      <c r="N64" s="14"/>
      <c r="O64" s="19"/>
    </row>
    <row r="65" spans="1:15" ht="15.75" thickBot="1">
      <c r="A65" s="85"/>
      <c r="B65" s="85"/>
      <c r="C65" s="85"/>
      <c r="D65" s="85"/>
      <c r="E65" s="85"/>
      <c r="F65" s="85"/>
      <c r="G65" s="85"/>
      <c r="H65" s="85"/>
      <c r="I65" s="85"/>
      <c r="J65" s="85"/>
      <c r="K65" s="85"/>
      <c r="L65" s="85"/>
      <c r="M65" s="85"/>
      <c r="N65" s="85"/>
      <c r="O65" s="86"/>
    </row>
  </sheetData>
  <sheetProtection algorithmName="SHA-512" hashValue="YOqRaPk0C5LmaycK1vuWyHfeRo/cgaNJspUL8fm7QD5DralH3tpXhr9ixJo3qcXvoBbU0JK8qTu04iqnvuBf4g==" saltValue="dansZjpkWT4E3XCQ+VszIQ==" spinCount="100000" sheet="1" objects="1" scenarios="1"/>
  <mergeCells count="11">
    <mergeCell ref="H50:L50"/>
    <mergeCell ref="H31:K31"/>
    <mergeCell ref="H22:K22"/>
    <mergeCell ref="A1:F2"/>
    <mergeCell ref="H1:N2"/>
    <mergeCell ref="A5:D5"/>
    <mergeCell ref="H5:K5"/>
    <mergeCell ref="A18:B18"/>
    <mergeCell ref="A25:B25"/>
    <mergeCell ref="H38:L38"/>
    <mergeCell ref="A34:D3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A21A3-EFD5-4618-9880-2690F7DDEECC}">
  <dimension ref="A1:I28"/>
  <sheetViews>
    <sheetView zoomScale="96" zoomScaleNormal="96" workbookViewId="0">
      <selection activeCell="A13" sqref="A13"/>
    </sheetView>
  </sheetViews>
  <sheetFormatPr defaultRowHeight="15"/>
  <cols>
    <col min="1" max="1" width="53.28515625" bestFit="1" customWidth="1"/>
    <col min="2" max="2" width="27.7109375" customWidth="1"/>
    <col min="3" max="3" width="31.140625" customWidth="1"/>
    <col min="4" max="4" width="18.42578125" customWidth="1"/>
  </cols>
  <sheetData>
    <row r="1" spans="1:9" ht="21">
      <c r="A1" s="227" t="s">
        <v>109</v>
      </c>
      <c r="B1" s="228"/>
      <c r="C1" s="228"/>
      <c r="D1" s="228"/>
      <c r="E1" s="228"/>
      <c r="F1" s="228"/>
      <c r="G1" s="228"/>
      <c r="H1" s="228"/>
      <c r="I1" s="229"/>
    </row>
    <row r="2" spans="1:9" ht="45" customHeight="1">
      <c r="A2" s="230" t="s">
        <v>110</v>
      </c>
      <c r="B2" s="231"/>
      <c r="C2" s="231"/>
      <c r="D2" s="231"/>
      <c r="E2" s="231"/>
      <c r="F2" s="231"/>
      <c r="G2" s="231"/>
      <c r="H2" s="231"/>
      <c r="I2" s="232"/>
    </row>
    <row r="3" spans="1:9">
      <c r="A3" s="230"/>
      <c r="B3" s="231"/>
      <c r="C3" s="231"/>
      <c r="D3" s="231"/>
      <c r="E3" s="231"/>
      <c r="F3" s="231"/>
      <c r="G3" s="231"/>
      <c r="H3" s="231"/>
      <c r="I3" s="232"/>
    </row>
    <row r="4" spans="1:9">
      <c r="A4" s="230"/>
      <c r="B4" s="231"/>
      <c r="C4" s="231"/>
      <c r="D4" s="231"/>
      <c r="E4" s="231"/>
      <c r="F4" s="231"/>
      <c r="G4" s="231"/>
      <c r="H4" s="231"/>
      <c r="I4" s="232"/>
    </row>
    <row r="5" spans="1:9" ht="15.75" thickBot="1">
      <c r="A5" s="40"/>
      <c r="B5" s="104"/>
      <c r="C5" s="104"/>
      <c r="D5" s="104"/>
      <c r="E5" s="105"/>
      <c r="F5" s="105"/>
      <c r="G5" s="105"/>
      <c r="H5" s="106"/>
      <c r="I5" s="107"/>
    </row>
    <row r="6" spans="1:9" ht="15.75" thickBot="1">
      <c r="A6" s="237" t="s">
        <v>50</v>
      </c>
      <c r="B6" s="238"/>
      <c r="C6" s="35"/>
      <c r="D6" s="6"/>
      <c r="E6" s="6"/>
      <c r="F6" s="239"/>
      <c r="G6" s="239"/>
      <c r="H6" s="106"/>
      <c r="I6" s="107"/>
    </row>
    <row r="7" spans="1:9">
      <c r="A7" s="41" t="s">
        <v>111</v>
      </c>
      <c r="B7" s="42" t="s">
        <v>112</v>
      </c>
      <c r="C7" s="35"/>
      <c r="D7" s="6"/>
      <c r="E7" s="6"/>
      <c r="F7" s="31"/>
      <c r="G7" s="22"/>
      <c r="H7" s="106"/>
      <c r="I7" s="107"/>
    </row>
    <row r="8" spans="1:9">
      <c r="A8" s="77" t="s">
        <v>113</v>
      </c>
      <c r="B8" s="76">
        <v>12</v>
      </c>
      <c r="C8" s="108"/>
      <c r="D8" s="6"/>
      <c r="E8" s="6"/>
      <c r="F8" s="106"/>
      <c r="G8" s="36"/>
      <c r="H8" s="106"/>
      <c r="I8" s="107"/>
    </row>
    <row r="9" spans="1:9" ht="15.75" thickBot="1">
      <c r="A9" s="74" t="s">
        <v>114</v>
      </c>
      <c r="B9" s="75">
        <v>12</v>
      </c>
      <c r="C9" s="6"/>
      <c r="D9" s="6"/>
      <c r="E9" s="6"/>
      <c r="F9" s="106"/>
      <c r="G9" s="36"/>
      <c r="H9" s="106"/>
      <c r="I9" s="107"/>
    </row>
    <row r="10" spans="1:9" ht="15.75" thickBot="1">
      <c r="A10" s="109"/>
      <c r="B10" s="109"/>
      <c r="C10" s="109"/>
      <c r="D10" s="109"/>
      <c r="E10" s="6"/>
      <c r="F10" s="106"/>
      <c r="G10" s="36"/>
      <c r="H10" s="106"/>
      <c r="I10" s="107"/>
    </row>
    <row r="11" spans="1:9" ht="15.75" thickBot="1">
      <c r="A11" s="233" t="s">
        <v>115</v>
      </c>
      <c r="B11" s="234"/>
      <c r="C11" s="234"/>
      <c r="D11" s="240"/>
      <c r="E11" s="6"/>
      <c r="F11" s="106"/>
      <c r="G11" s="36"/>
      <c r="H11" s="106"/>
      <c r="I11" s="107"/>
    </row>
    <row r="12" spans="1:9">
      <c r="A12" s="41" t="s">
        <v>116</v>
      </c>
      <c r="B12" s="126" t="s">
        <v>112</v>
      </c>
      <c r="C12" s="241" t="s">
        <v>117</v>
      </c>
      <c r="D12" s="242"/>
      <c r="E12" s="6"/>
      <c r="F12" s="106"/>
      <c r="G12" s="36"/>
      <c r="H12" s="106"/>
      <c r="I12" s="107"/>
    </row>
    <row r="13" spans="1:9">
      <c r="A13" s="127" t="s">
        <v>118</v>
      </c>
      <c r="B13" s="128">
        <v>45</v>
      </c>
      <c r="C13" s="243"/>
      <c r="D13" s="244"/>
      <c r="E13" s="6"/>
      <c r="F13" s="247"/>
      <c r="G13" s="247"/>
      <c r="H13" s="106"/>
      <c r="I13" s="107"/>
    </row>
    <row r="14" spans="1:9">
      <c r="A14" s="127" t="s">
        <v>119</v>
      </c>
      <c r="B14" s="128">
        <v>65</v>
      </c>
      <c r="C14" s="243"/>
      <c r="D14" s="244"/>
      <c r="E14" s="6"/>
      <c r="F14" s="6"/>
      <c r="G14" s="6"/>
      <c r="H14" s="106"/>
      <c r="I14" s="107"/>
    </row>
    <row r="15" spans="1:9">
      <c r="A15" s="127" t="s">
        <v>120</v>
      </c>
      <c r="B15" s="128">
        <v>150</v>
      </c>
      <c r="C15" s="243"/>
      <c r="D15" s="244"/>
      <c r="E15" s="6"/>
      <c r="F15" s="6"/>
      <c r="G15" s="6"/>
      <c r="H15" s="106"/>
      <c r="I15" s="107"/>
    </row>
    <row r="16" spans="1:9" ht="15.75" thickBot="1">
      <c r="A16" s="129" t="s">
        <v>121</v>
      </c>
      <c r="B16" s="130">
        <v>250</v>
      </c>
      <c r="C16" s="245"/>
      <c r="D16" s="246"/>
      <c r="E16" s="6"/>
      <c r="F16" s="6"/>
      <c r="G16" s="6"/>
      <c r="H16" s="106"/>
      <c r="I16" s="107"/>
    </row>
    <row r="17" spans="1:9" ht="15.75" thickBot="1">
      <c r="A17" s="6"/>
      <c r="B17" s="6"/>
      <c r="C17" s="6"/>
      <c r="D17" s="6"/>
      <c r="E17" s="6"/>
      <c r="F17" s="6"/>
      <c r="G17" s="6"/>
      <c r="H17" s="106"/>
      <c r="I17" s="107"/>
    </row>
    <row r="18" spans="1:9" ht="15.75" thickBot="1">
      <c r="A18" s="233" t="s">
        <v>122</v>
      </c>
      <c r="B18" s="234"/>
      <c r="C18" s="103" t="s">
        <v>123</v>
      </c>
      <c r="D18" s="6"/>
      <c r="E18" s="6"/>
      <c r="F18" s="6"/>
      <c r="G18" s="6"/>
      <c r="H18" s="106"/>
      <c r="I18" s="107"/>
    </row>
    <row r="19" spans="1:9">
      <c r="A19" s="43" t="s">
        <v>124</v>
      </c>
      <c r="B19" s="44"/>
      <c r="C19" s="121" t="s">
        <v>125</v>
      </c>
      <c r="D19" s="235"/>
      <c r="E19" s="6"/>
      <c r="F19" s="6"/>
      <c r="G19" s="6"/>
      <c r="H19" s="106"/>
      <c r="I19" s="107"/>
    </row>
    <row r="20" spans="1:9">
      <c r="A20" s="45" t="s">
        <v>126</v>
      </c>
      <c r="B20" s="46"/>
      <c r="C20" s="124">
        <v>50</v>
      </c>
      <c r="D20" s="236"/>
      <c r="E20" s="6"/>
      <c r="F20" s="6"/>
      <c r="G20" s="6"/>
      <c r="H20" s="106"/>
      <c r="I20" s="107"/>
    </row>
    <row r="21" spans="1:9">
      <c r="A21" s="45" t="s">
        <v>127</v>
      </c>
      <c r="B21" s="46" t="s">
        <v>128</v>
      </c>
      <c r="C21" s="125">
        <v>150</v>
      </c>
      <c r="D21" s="236"/>
      <c r="E21" s="6"/>
      <c r="F21" s="6"/>
      <c r="G21" s="6"/>
      <c r="H21" s="106"/>
      <c r="I21" s="107"/>
    </row>
    <row r="22" spans="1:9">
      <c r="A22" s="45"/>
      <c r="B22" s="46" t="s">
        <v>129</v>
      </c>
      <c r="C22" s="122" t="s">
        <v>130</v>
      </c>
      <c r="D22" s="236"/>
      <c r="E22" s="6"/>
      <c r="F22" s="6"/>
      <c r="G22" s="6"/>
      <c r="H22" s="106"/>
      <c r="I22" s="107"/>
    </row>
    <row r="23" spans="1:9" ht="60">
      <c r="A23" s="102" t="s">
        <v>131</v>
      </c>
      <c r="B23" s="46" t="s">
        <v>132</v>
      </c>
      <c r="C23" s="119" t="s">
        <v>133</v>
      </c>
      <c r="D23" s="6"/>
      <c r="E23" s="6"/>
      <c r="F23" s="6"/>
      <c r="G23" s="6"/>
      <c r="H23" s="106"/>
      <c r="I23" s="107"/>
    </row>
    <row r="24" spans="1:9">
      <c r="A24" s="45" t="s">
        <v>134</v>
      </c>
      <c r="B24" s="46"/>
      <c r="C24" s="120" t="s">
        <v>135</v>
      </c>
      <c r="D24" s="6" t="s">
        <v>136</v>
      </c>
      <c r="E24" s="6"/>
      <c r="F24" s="6"/>
      <c r="G24" s="6"/>
      <c r="H24" s="106"/>
      <c r="I24" s="107"/>
    </row>
    <row r="25" spans="1:9">
      <c r="A25" s="45" t="s">
        <v>137</v>
      </c>
      <c r="B25" s="46"/>
      <c r="C25" s="120" t="s">
        <v>138</v>
      </c>
      <c r="D25" s="6"/>
      <c r="E25" s="6"/>
      <c r="F25" s="6"/>
      <c r="G25" s="6"/>
      <c r="H25" s="106"/>
      <c r="I25" s="107"/>
    </row>
    <row r="26" spans="1:9" ht="15.75" thickBot="1">
      <c r="A26" s="47" t="s">
        <v>139</v>
      </c>
      <c r="B26" s="48"/>
      <c r="C26" s="123" t="s">
        <v>140</v>
      </c>
      <c r="D26" s="6"/>
      <c r="E26" s="6"/>
      <c r="F26" s="6"/>
      <c r="G26" s="6"/>
      <c r="H26" s="106"/>
      <c r="I26" s="107"/>
    </row>
    <row r="27" spans="1:9">
      <c r="A27" s="6"/>
      <c r="B27" s="6"/>
      <c r="C27" s="6"/>
      <c r="D27" s="6"/>
      <c r="E27" s="6"/>
      <c r="F27" s="6"/>
      <c r="G27" s="6"/>
      <c r="H27" s="106"/>
      <c r="I27" s="107"/>
    </row>
    <row r="28" spans="1:9" ht="15.75" thickBot="1">
      <c r="A28" s="110"/>
      <c r="B28" s="110"/>
      <c r="C28" s="110"/>
      <c r="D28" s="110"/>
      <c r="E28" s="110"/>
      <c r="F28" s="110"/>
      <c r="G28" s="110"/>
      <c r="H28" s="110"/>
      <c r="I28" s="111"/>
    </row>
  </sheetData>
  <sheetProtection algorithmName="SHA-512" hashValue="NpRkpvlPFr3Y/lx0qIhrh/3MlNjERbFHhR09zzN+LWjDBK5LD9mDPcg6jy3+WPpmqy4sPBnJDl8lSN5sXdVCjQ==" saltValue="J0IoDEl+XJKAciWntIkcaw==" spinCount="100000" sheet="1" objects="1" scenarios="1"/>
  <mergeCells count="9">
    <mergeCell ref="A1:I1"/>
    <mergeCell ref="A2:I4"/>
    <mergeCell ref="A18:B18"/>
    <mergeCell ref="D19:D22"/>
    <mergeCell ref="A6:B6"/>
    <mergeCell ref="F6:G6"/>
    <mergeCell ref="A11:D11"/>
    <mergeCell ref="C12:D16"/>
    <mergeCell ref="F13:G1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713d3af-9192-474f-b78e-b49dea867d3c">
      <Terms xmlns="http://schemas.microsoft.com/office/infopath/2007/PartnerControls"/>
    </lcf76f155ced4ddcb4097134ff3c332f>
    <TaxCatchAll xmlns="97d2e152-1a0d-4767-91f2-ad86f872b01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A72FF0ABDCDE540B71AC5F08F5B153C" ma:contentTypeVersion="13" ma:contentTypeDescription="Create a new document." ma:contentTypeScope="" ma:versionID="7af7f827a9ec9c148dd696914339d67c">
  <xsd:schema xmlns:xsd="http://www.w3.org/2001/XMLSchema" xmlns:xs="http://www.w3.org/2001/XMLSchema" xmlns:p="http://schemas.microsoft.com/office/2006/metadata/properties" xmlns:ns2="d713d3af-9192-474f-b78e-b49dea867d3c" xmlns:ns3="97d2e152-1a0d-4767-91f2-ad86f872b018" targetNamespace="http://schemas.microsoft.com/office/2006/metadata/properties" ma:root="true" ma:fieldsID="50ef74bd71ba1f79cc44bc36c0832090" ns2:_="" ns3:_="">
    <xsd:import namespace="d713d3af-9192-474f-b78e-b49dea867d3c"/>
    <xsd:import namespace="97d2e152-1a0d-4767-91f2-ad86f872b01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13d3af-9192-474f-b78e-b49dea867d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a2edd95a-f8c2-4715-9b78-af595b67b1e1"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7d2e152-1a0d-4767-91f2-ad86f872b018"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b1aa6a0-bc47-45d7-a1e2-14f6bf9dd249}" ma:internalName="TaxCatchAll" ma:showField="CatchAllData" ma:web="97d2e152-1a0d-4767-91f2-ad86f872b01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181D39-5CAB-4CDA-B349-9D020EF197A6}"/>
</file>

<file path=customXml/itemProps2.xml><?xml version="1.0" encoding="utf-8"?>
<ds:datastoreItem xmlns:ds="http://schemas.openxmlformats.org/officeDocument/2006/customXml" ds:itemID="{5F48BB15-0412-4559-9408-A0DD5354C26A}"/>
</file>

<file path=customXml/itemProps3.xml><?xml version="1.0" encoding="utf-8"?>
<ds:datastoreItem xmlns:ds="http://schemas.openxmlformats.org/officeDocument/2006/customXml" ds:itemID="{6FE2B71B-91AA-4868-9B7D-FC366BB4EBD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Magdalena Mohorkova</dc:creator>
  <cp:keywords/>
  <dc:description/>
  <cp:lastModifiedBy>Will Whitaker</cp:lastModifiedBy>
  <cp:revision/>
  <dcterms:created xsi:type="dcterms:W3CDTF">2025-04-14T12:16:11Z</dcterms:created>
  <dcterms:modified xsi:type="dcterms:W3CDTF">2025-06-20T10:13:55Z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0x010100DA72FF0ABDCDE540B71AC5F08F5B153C</vt:lpwstr>
  </property>
  <property fmtid="{D5CDD505-2E9C-101B-9397-08002B2CF9AE}" pid="3" name="MediaServiceImageTags">
    <vt:lpwstr/>
  </property>
</Properties>
</file>